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KE ALL OFFER" sheetId="1" r:id="rId1"/>
  </sheets>
  <definedNames>
    <definedName name="_xlnm._FilterDatabase" localSheetId="0" hidden="1">'TAKE ALL OFFER'!$A$2:$T$50</definedName>
    <definedName name="ARTPAD">'TAKE ALL OFFER'!#REF!</definedName>
    <definedName name="BARCO1">'TAKE ALL OFFER'!#REF!</definedName>
    <definedName name="BARCO10">'TAKE ALL OFFER'!#REF!</definedName>
    <definedName name="BARCO11">'TAKE ALL OFFER'!#REF!</definedName>
    <definedName name="BARCO12">'TAKE ALL OFFER'!#REF!</definedName>
    <definedName name="BARCO13">'TAKE ALL OFFER'!#REF!</definedName>
    <definedName name="BARCO14">'TAKE ALL OFFER'!#REF!</definedName>
    <definedName name="BARCO15">'TAKE ALL OFFER'!#REF!</definedName>
    <definedName name="BARCO16">'TAKE ALL OFFER'!#REF!</definedName>
    <definedName name="BARCO17">'TAKE ALL OFFER'!#REF!</definedName>
    <definedName name="BARCO18">'TAKE ALL OFFER'!#REF!</definedName>
    <definedName name="BARCO19">'TAKE ALL OFFER'!#REF!</definedName>
    <definedName name="BARCO2">'TAKE ALL OFFER'!#REF!</definedName>
    <definedName name="BARCO20">'TAKE ALL OFFER'!#REF!</definedName>
    <definedName name="BARCO21">'TAKE ALL OFFER'!#REF!</definedName>
    <definedName name="BARCO22">'TAKE ALL OFFER'!#REF!</definedName>
    <definedName name="BARCO23">'TAKE ALL OFFER'!#REF!</definedName>
    <definedName name="BARCO24">'TAKE ALL OFFER'!#REF!</definedName>
    <definedName name="BARCO25">'TAKE ALL OFFER'!#REF!</definedName>
    <definedName name="BARCO26">'TAKE ALL OFFER'!#REF!</definedName>
    <definedName name="BARCO27">'TAKE ALL OFFER'!#REF!</definedName>
    <definedName name="BARCO28">'TAKE ALL OFFER'!#REF!</definedName>
    <definedName name="BARCO29">'TAKE ALL OFFER'!#REF!</definedName>
    <definedName name="BARCO3">'TAKE ALL OFFER'!#REF!</definedName>
    <definedName name="BARCO30">'TAKE ALL OFFER'!#REF!</definedName>
    <definedName name="BARCO4">'TAKE ALL OFFER'!#REF!</definedName>
    <definedName name="BARCO5">'TAKE ALL OFFER'!#REF!</definedName>
    <definedName name="BARCO6">'TAKE ALL OFFER'!#REF!</definedName>
    <definedName name="BARCO7">'TAKE ALL OFFER'!#REF!</definedName>
    <definedName name="BARCO8">'TAKE ALL OFFER'!#REF!</definedName>
    <definedName name="BARCO9">'TAKE ALL OFFER'!#REF!</definedName>
    <definedName name="BODY">'TAKE ALL OFFER'!#REF!</definedName>
    <definedName name="CODCOL">'TAKE ALL OFFER'!#REF!</definedName>
    <definedName name="CODMAG">'TAKE ALL OFFER'!#REF!</definedName>
    <definedName name="CODSTA">'TAKE ALL OFFER'!#REF!</definedName>
    <definedName name="CODVAR">'TAKE ALL OFFER'!#REF!</definedName>
    <definedName name="COLLE">'TAKE ALL OFFER'!#REF!</definedName>
    <definedName name="COMPOSIZ">'TAKE ALL OFFER'!#REF!</definedName>
    <definedName name="DESART">'TAKE ALL OFFER'!#REF!</definedName>
    <definedName name="DESCATOMO">'TAKE ALL OFFER'!#REF!</definedName>
    <definedName name="DESCOL">'TAKE ALL OFFER'!#REF!</definedName>
    <definedName name="DESGEN">'TAKE ALL OFFER'!#REF!</definedName>
    <definedName name="DESGRU">'TAKE ALL OFFER'!#REF!</definedName>
    <definedName name="DESMAR">'TAKE ALL OFFER'!#REF!</definedName>
    <definedName name="DESVAR">'TAKE ALL OFFER'!#REF!</definedName>
    <definedName name="EAN">'TAKE ALL OFFER'!#REF!</definedName>
    <definedName name="ENDBODY">'TAKE ALL OFFER'!#REF!</definedName>
    <definedName name="LAVORA">'TAKE ALL OFFER'!#REF!</definedName>
    <definedName name="MADEIN">'TAKE ALL OFFER'!#REF!</definedName>
    <definedName name="NOMENC">'TAKE ALL OFFER'!#REF!</definedName>
    <definedName name="PREZZO1">'TAKE ALL OFFER'!#REF!</definedName>
    <definedName name="PREZZO2">'TAKE ALL OFFER'!#REF!</definedName>
    <definedName name="PREZZO3">'TAKE ALL OFFER'!#REF!</definedName>
    <definedName name="PREZZO4">'TAKE ALL OFFER'!#REF!</definedName>
    <definedName name="PREZZO5">'TAKE ALL OFFER'!#REF!</definedName>
    <definedName name="PREZZO6">'TAKE ALL OFFER'!#REF!</definedName>
    <definedName name="_xlnm.Print_Titles" localSheetId="0">'TAKE ALL OFFER'!$2:$2</definedName>
    <definedName name="QTA">'TAKE ALL OFFER'!#REF!</definedName>
    <definedName name="TAGLIA">'TAKE ALL OFFER'!#REF!</definedName>
  </definedNames>
  <calcPr calcId="152511"/>
</workbook>
</file>

<file path=xl/calcChain.xml><?xml version="1.0" encoding="utf-8"?>
<calcChain xmlns="http://schemas.openxmlformats.org/spreadsheetml/2006/main">
  <c r="P49" i="1" l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N50" i="1"/>
  <c r="P50" i="1" l="1"/>
</calcChain>
</file>

<file path=xl/sharedStrings.xml><?xml version="1.0" encoding="utf-8"?>
<sst xmlns="http://schemas.openxmlformats.org/spreadsheetml/2006/main" count="772" uniqueCount="164">
  <si>
    <t>SIZE</t>
  </si>
  <si>
    <t>QTY</t>
  </si>
  <si>
    <t>RETAIL PRICE</t>
  </si>
  <si>
    <t>RETAIL AMOUNT</t>
  </si>
  <si>
    <t>8080101270</t>
  </si>
  <si>
    <t>8080101288</t>
  </si>
  <si>
    <t>8080104449</t>
  </si>
  <si>
    <t>8080107758</t>
  </si>
  <si>
    <t>8082148541</t>
  </si>
  <si>
    <t>8080614676</t>
  </si>
  <si>
    <t>8099848066</t>
  </si>
  <si>
    <t>8099848074</t>
  </si>
  <si>
    <t>8099848198</t>
  </si>
  <si>
    <t>8091223911</t>
  </si>
  <si>
    <t>8091223920</t>
  </si>
  <si>
    <t>8091223938</t>
  </si>
  <si>
    <t>8091223946</t>
  </si>
  <si>
    <t>8091223954</t>
  </si>
  <si>
    <t>8088754019</t>
  </si>
  <si>
    <t>8088754027</t>
  </si>
  <si>
    <t>8088754035</t>
  </si>
  <si>
    <t>8088756054</t>
  </si>
  <si>
    <t>8099848082</t>
  </si>
  <si>
    <t>8099848091</t>
  </si>
  <si>
    <t>8099848104</t>
  </si>
  <si>
    <t>8099848112</t>
  </si>
  <si>
    <t>8099848210</t>
  </si>
  <si>
    <t>8098544381</t>
  </si>
  <si>
    <t>8098544390</t>
  </si>
  <si>
    <t>8098545001</t>
  </si>
  <si>
    <t>8098566636</t>
  </si>
  <si>
    <t>8093661690</t>
  </si>
  <si>
    <t>8093661703</t>
  </si>
  <si>
    <t>8093662076</t>
  </si>
  <si>
    <t>8093706286</t>
  </si>
  <si>
    <t>8094046140</t>
  </si>
  <si>
    <t>8094046158</t>
  </si>
  <si>
    <t>8094046166</t>
  </si>
  <si>
    <t>8102174331</t>
  </si>
  <si>
    <t>8102174349</t>
  </si>
  <si>
    <t>8102174357</t>
  </si>
  <si>
    <t>8102174365</t>
  </si>
  <si>
    <t>8102160496</t>
  </si>
  <si>
    <t>8102158343</t>
  </si>
  <si>
    <t>8102160500</t>
  </si>
  <si>
    <t>8102158351</t>
  </si>
  <si>
    <t>8102932154</t>
  </si>
  <si>
    <t>8102929684</t>
  </si>
  <si>
    <t>8102929692</t>
  </si>
  <si>
    <t>8102929706</t>
  </si>
  <si>
    <t>8102929714</t>
  </si>
  <si>
    <t>BALENCIAGA</t>
  </si>
  <si>
    <t>482204</t>
  </si>
  <si>
    <t>508465</t>
  </si>
  <si>
    <t>570792</t>
  </si>
  <si>
    <t>570796</t>
  </si>
  <si>
    <t>583256</t>
  </si>
  <si>
    <t>612965</t>
  </si>
  <si>
    <t>620941</t>
  </si>
  <si>
    <t>620973</t>
  </si>
  <si>
    <t>681314</t>
  </si>
  <si>
    <t>691259</t>
  </si>
  <si>
    <t>TYK28</t>
  </si>
  <si>
    <t>TWB04</t>
  </si>
  <si>
    <t>TJVK4</t>
  </si>
  <si>
    <t>TBV43</t>
  </si>
  <si>
    <t>TFV78</t>
  </si>
  <si>
    <t>TIVD5</t>
  </si>
  <si>
    <t>THV84</t>
  </si>
  <si>
    <t>TKVC1</t>
  </si>
  <si>
    <t>TIV45</t>
  </si>
  <si>
    <t>TLVH2</t>
  </si>
  <si>
    <t>TLVH4</t>
  </si>
  <si>
    <t>TLP03</t>
  </si>
  <si>
    <t>1000</t>
  </si>
  <si>
    <t>8065</t>
  </si>
  <si>
    <t>9000</t>
  </si>
  <si>
    <t>4850</t>
  </si>
  <si>
    <t>5621</t>
  </si>
  <si>
    <t>5630</t>
  </si>
  <si>
    <t>6811</t>
  </si>
  <si>
    <t>9040</t>
  </si>
  <si>
    <t>563</t>
  </si>
  <si>
    <t/>
  </si>
  <si>
    <t>BLANC/BLANC/WHITE/WHITE</t>
  </si>
  <si>
    <t>NOIR/BLACK</t>
  </si>
  <si>
    <t>CIEL/CIEL</t>
  </si>
  <si>
    <t>NAVY/NAVY</t>
  </si>
  <si>
    <t>PINK/WHITE/PINK/WHITE</t>
  </si>
  <si>
    <t>ROSE AUBEPINE/PINK AUBEPINE</t>
  </si>
  <si>
    <t>LIPSTICK PINK/WHITE/LIPSTICK PINK/WHITE</t>
  </si>
  <si>
    <t>B.NR/NR/NR.N/F/NR</t>
  </si>
  <si>
    <t>PINK W/PINK W</t>
  </si>
  <si>
    <t>TOP DONNA / LADY TOP</t>
  </si>
  <si>
    <t>CAMICIA UOMO / MAN SHIRT</t>
  </si>
  <si>
    <t>FELPA UNISEX / UNISEX SWEATSHIRT</t>
  </si>
  <si>
    <t>T-SHIRT DONNA / LADY T-SHIRT</t>
  </si>
  <si>
    <t>FELPA UOMO / MAN SWEATSHIRT</t>
  </si>
  <si>
    <t>Medium Fit T-Shirt</t>
  </si>
  <si>
    <t>PANTALONE UOMO / MAN PANTS</t>
  </si>
  <si>
    <t>COCOON S/S TOP</t>
  </si>
  <si>
    <t>NORMAL FIT L/S SHIRT LOGO</t>
  </si>
  <si>
    <t>Medium Fit Hoodie</t>
  </si>
  <si>
    <t>Copyright Fitted T-shirt</t>
  </si>
  <si>
    <t>Logo S/s T-shirt</t>
  </si>
  <si>
    <t>Medium T-shirt</t>
  </si>
  <si>
    <t>Large Fit T-shirt</t>
  </si>
  <si>
    <t>Large Fit Hoodie</t>
  </si>
  <si>
    <t>Worn-out T-shirt</t>
  </si>
  <si>
    <t>Patched Army Pants</t>
  </si>
  <si>
    <t>DONNA</t>
  </si>
  <si>
    <t>UOMO</t>
  </si>
  <si>
    <t>UNISEX</t>
  </si>
  <si>
    <t>ABBIGLIAMENTO</t>
  </si>
  <si>
    <t>TOP</t>
  </si>
  <si>
    <t>CAMICIA</t>
  </si>
  <si>
    <t>T-SHIRT</t>
  </si>
  <si>
    <t>FELPA</t>
  </si>
  <si>
    <t>PANTALONE</t>
  </si>
  <si>
    <t>38</t>
  </si>
  <si>
    <t>XS</t>
  </si>
  <si>
    <t>S</t>
  </si>
  <si>
    <t>M</t>
  </si>
  <si>
    <t>L</t>
  </si>
  <si>
    <t>XL</t>
  </si>
  <si>
    <t>XXS</t>
  </si>
  <si>
    <t>1</t>
  </si>
  <si>
    <t>2</t>
  </si>
  <si>
    <t>3</t>
  </si>
  <si>
    <t>4</t>
  </si>
  <si>
    <t>44</t>
  </si>
  <si>
    <t>46</t>
  </si>
  <si>
    <t>48</t>
  </si>
  <si>
    <t>50</t>
  </si>
  <si>
    <t>52</t>
  </si>
  <si>
    <t>MADE IN PORTUGAL</t>
  </si>
  <si>
    <t>MADE IN ITALY</t>
  </si>
  <si>
    <t>T COTTON 100%</t>
  </si>
  <si>
    <t>T COTTON  100%</t>
  </si>
  <si>
    <t>100% COTTON</t>
  </si>
  <si>
    <t>KNITTED</t>
  </si>
  <si>
    <t>WOVEN</t>
  </si>
  <si>
    <t>61091000</t>
  </si>
  <si>
    <t>62052000</t>
  </si>
  <si>
    <t>61102099</t>
  </si>
  <si>
    <t>61102091</t>
  </si>
  <si>
    <t>65050090</t>
  </si>
  <si>
    <t>62034235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</si>
  <si>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</si>
  <si>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</si>
  <si>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</si>
  <si>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</si>
  <si>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</si>
  <si>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</si>
  <si>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</si>
  <si>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</si>
  <si>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PART DESCRIPTION</t>
  </si>
  <si>
    <t>GENDER</t>
  </si>
  <si>
    <t>CATEGORY</t>
  </si>
  <si>
    <t>ITEM</t>
  </si>
  <si>
    <t>MADE IN</t>
  </si>
  <si>
    <t>COMPOSITION</t>
  </si>
  <si>
    <t>FABRIC</t>
  </si>
  <si>
    <t>HS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</si>
</sst>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dedcertosafirenze.com/immagini/2022/8093661690.JPG" TargetMode="External"/><Relationship Id="rId13" Type="http://schemas.openxmlformats.org/officeDocument/2006/relationships/image" Target="../media/image1.png"/><Relationship Id="rId3" Type="http://schemas.openxmlformats.org/officeDocument/2006/relationships/image" Target="http://www.dedcertosafirenze.com/immagini/2022/8099848066.JPG" TargetMode="External"/><Relationship Id="rId7" Type="http://schemas.openxmlformats.org/officeDocument/2006/relationships/image" Target="http://www.dedcertosafirenze.com/immagini/2022/8098544381.JPG" TargetMode="External"/><Relationship Id="rId12" Type="http://schemas.openxmlformats.org/officeDocument/2006/relationships/image" Target="http://www.dedcertosafirenze.com/immagini/2022/8102929684.JPG" TargetMode="External"/><Relationship Id="rId2" Type="http://schemas.openxmlformats.org/officeDocument/2006/relationships/image" Target="http://www.dedcertosafirenze.com/immagini/2022/8080614676.JPG" TargetMode="External"/><Relationship Id="rId1" Type="http://schemas.openxmlformats.org/officeDocument/2006/relationships/image" Target="http://www.dedcertosafirenze.com/immagini/2022/8080101270.JPG" TargetMode="External"/><Relationship Id="rId6" Type="http://schemas.openxmlformats.org/officeDocument/2006/relationships/image" Target="http://www.dedcertosafirenze.com/immagini/2022/8099848082.JPG" TargetMode="External"/><Relationship Id="rId11" Type="http://schemas.openxmlformats.org/officeDocument/2006/relationships/image" Target="http://www.dedcertosafirenze.com/immagini/2022/8102158343.JPG" TargetMode="External"/><Relationship Id="rId5" Type="http://schemas.openxmlformats.org/officeDocument/2006/relationships/image" Target="http://www.dedcertosafirenze.com/immagini/2022/8088754019.JPG" TargetMode="External"/><Relationship Id="rId10" Type="http://schemas.openxmlformats.org/officeDocument/2006/relationships/image" Target="http://www.dedcertosafirenze.com/immagini/2022/8102174331.JPG" TargetMode="External"/><Relationship Id="rId4" Type="http://schemas.openxmlformats.org/officeDocument/2006/relationships/image" Target="http://www.dedcertosafirenze.com/immagini/2022/8091223911.JPG" TargetMode="External"/><Relationship Id="rId9" Type="http://schemas.openxmlformats.org/officeDocument/2006/relationships/image" Target="http://www.dedcertosafirenze.com/immagini/2022/80940461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771525</xdr:colOff>
      <xdr:row>3</xdr:row>
      <xdr:rowOff>0</xdr:rowOff>
    </xdr:to>
    <xdr:pic>
      <xdr:nvPicPr>
        <xdr:cNvPr id="1025" name="Immagine 28" descr="http://www.dedcertosafirenze.com/immagini/2022/8080101270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1800225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771525</xdr:colOff>
      <xdr:row>4</xdr:row>
      <xdr:rowOff>0</xdr:rowOff>
    </xdr:to>
    <xdr:pic>
      <xdr:nvPicPr>
        <xdr:cNvPr id="1026" name="Immagine 30" descr="http://www.dedcertosafirenze.com/immagini/2022/8080101270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943225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771525</xdr:colOff>
      <xdr:row>5</xdr:row>
      <xdr:rowOff>0</xdr:rowOff>
    </xdr:to>
    <xdr:pic>
      <xdr:nvPicPr>
        <xdr:cNvPr id="1027" name="Immagine 32" descr="http://www.dedcertosafirenze.com/immagini/2022/8080101270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4086225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771525</xdr:colOff>
      <xdr:row>6</xdr:row>
      <xdr:rowOff>0</xdr:rowOff>
    </xdr:to>
    <xdr:pic>
      <xdr:nvPicPr>
        <xdr:cNvPr id="1028" name="Immagine 34" descr="http://www.dedcertosafirenze.com/immagini/2022/8080101270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229225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771525</xdr:colOff>
      <xdr:row>7</xdr:row>
      <xdr:rowOff>0</xdr:rowOff>
    </xdr:to>
    <xdr:pic>
      <xdr:nvPicPr>
        <xdr:cNvPr id="1029" name="Immagine 36" descr="http://www.dedcertosafirenze.com/immagini/2022/8080101270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6372225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857250</xdr:colOff>
      <xdr:row>8</xdr:row>
      <xdr:rowOff>0</xdr:rowOff>
    </xdr:to>
    <xdr:pic>
      <xdr:nvPicPr>
        <xdr:cNvPr id="1030" name="Immagine 46" descr="http://www.dedcertosafirenze.com/immagini/2022/8080614676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0" y="7515225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1095375</xdr:colOff>
      <xdr:row>9</xdr:row>
      <xdr:rowOff>0</xdr:rowOff>
    </xdr:to>
    <xdr:pic>
      <xdr:nvPicPr>
        <xdr:cNvPr id="1031" name="Immagine 54" descr="http://www.dedcertosafirenze.com/immagini/2022/8099848066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8658225"/>
          <a:ext cx="1095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1095375</xdr:colOff>
      <xdr:row>10</xdr:row>
      <xdr:rowOff>0</xdr:rowOff>
    </xdr:to>
    <xdr:pic>
      <xdr:nvPicPr>
        <xdr:cNvPr id="1032" name="Immagine 56" descr="http://www.dedcertosafirenze.com/immagini/2022/8099848066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9801225"/>
          <a:ext cx="1095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1095375</xdr:colOff>
      <xdr:row>11</xdr:row>
      <xdr:rowOff>0</xdr:rowOff>
    </xdr:to>
    <xdr:pic>
      <xdr:nvPicPr>
        <xdr:cNvPr id="1033" name="Immagine 58" descr="http://www.dedcertosafirenze.com/immagini/2022/8099848066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0" y="10944225"/>
          <a:ext cx="1095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971550</xdr:colOff>
      <xdr:row>12</xdr:row>
      <xdr:rowOff>0</xdr:rowOff>
    </xdr:to>
    <xdr:pic>
      <xdr:nvPicPr>
        <xdr:cNvPr id="1034" name="Immagine 62" descr="http://www.dedcertosafirenze.com/immagini/2022/8091223911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0" y="12087225"/>
          <a:ext cx="971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971550</xdr:colOff>
      <xdr:row>13</xdr:row>
      <xdr:rowOff>0</xdr:rowOff>
    </xdr:to>
    <xdr:pic>
      <xdr:nvPicPr>
        <xdr:cNvPr id="1035" name="Immagine 64" descr="http://www.dedcertosafirenze.com/immagini/2022/8091223911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0" y="13230225"/>
          <a:ext cx="971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971550</xdr:colOff>
      <xdr:row>14</xdr:row>
      <xdr:rowOff>0</xdr:rowOff>
    </xdr:to>
    <xdr:pic>
      <xdr:nvPicPr>
        <xdr:cNvPr id="1036" name="Immagine 66" descr="http://www.dedcertosafirenze.com/immagini/2022/8091223911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0" y="14373225"/>
          <a:ext cx="971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971550</xdr:colOff>
      <xdr:row>15</xdr:row>
      <xdr:rowOff>0</xdr:rowOff>
    </xdr:to>
    <xdr:pic>
      <xdr:nvPicPr>
        <xdr:cNvPr id="1037" name="Immagine 68" descr="http://www.dedcertosafirenze.com/immagini/2022/8091223911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0" y="15516225"/>
          <a:ext cx="971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971550</xdr:colOff>
      <xdr:row>16</xdr:row>
      <xdr:rowOff>0</xdr:rowOff>
    </xdr:to>
    <xdr:pic>
      <xdr:nvPicPr>
        <xdr:cNvPr id="1038" name="Immagine 70" descr="http://www.dedcertosafirenze.com/immagini/2022/8091223911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0" y="16659225"/>
          <a:ext cx="9715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1114425</xdr:colOff>
      <xdr:row>17</xdr:row>
      <xdr:rowOff>0</xdr:rowOff>
    </xdr:to>
    <xdr:pic>
      <xdr:nvPicPr>
        <xdr:cNvPr id="1039" name="Immagine 104" descr="http://www.dedcertosafirenze.com/immagini/2022/8088754019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17802225"/>
          <a:ext cx="1114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1114425</xdr:colOff>
      <xdr:row>18</xdr:row>
      <xdr:rowOff>0</xdr:rowOff>
    </xdr:to>
    <xdr:pic>
      <xdr:nvPicPr>
        <xdr:cNvPr id="1040" name="Immagine 106" descr="http://www.dedcertosafirenze.com/immagini/2022/8088754019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18945225"/>
          <a:ext cx="1114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1114425</xdr:colOff>
      <xdr:row>19</xdr:row>
      <xdr:rowOff>0</xdr:rowOff>
    </xdr:to>
    <xdr:pic>
      <xdr:nvPicPr>
        <xdr:cNvPr id="1041" name="Immagine 108" descr="http://www.dedcertosafirenze.com/immagini/2022/8088754019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20088225"/>
          <a:ext cx="1114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1114425</xdr:colOff>
      <xdr:row>20</xdr:row>
      <xdr:rowOff>0</xdr:rowOff>
    </xdr:to>
    <xdr:pic>
      <xdr:nvPicPr>
        <xdr:cNvPr id="1042" name="Immagine 110" descr="http://www.dedcertosafirenze.com/immagini/2022/8088754019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0" y="21231225"/>
          <a:ext cx="1114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1028700</xdr:colOff>
      <xdr:row>21</xdr:row>
      <xdr:rowOff>0</xdr:rowOff>
    </xdr:to>
    <xdr:pic>
      <xdr:nvPicPr>
        <xdr:cNvPr id="1043" name="Immagine 134" descr="http://www.dedcertosafirenze.com/immagini/2022/8099848082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0" y="22374225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1028700</xdr:colOff>
      <xdr:row>22</xdr:row>
      <xdr:rowOff>0</xdr:rowOff>
    </xdr:to>
    <xdr:pic>
      <xdr:nvPicPr>
        <xdr:cNvPr id="1044" name="Immagine 136" descr="http://www.dedcertosafirenze.com/immagini/2022/8099848082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0" y="23517225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1028700</xdr:colOff>
      <xdr:row>23</xdr:row>
      <xdr:rowOff>0</xdr:rowOff>
    </xdr:to>
    <xdr:pic>
      <xdr:nvPicPr>
        <xdr:cNvPr id="1045" name="Immagine 138" descr="http://www.dedcertosafirenze.com/immagini/2022/8099848082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0" y="24660225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1028700</xdr:colOff>
      <xdr:row>24</xdr:row>
      <xdr:rowOff>0</xdr:rowOff>
    </xdr:to>
    <xdr:pic>
      <xdr:nvPicPr>
        <xdr:cNvPr id="1046" name="Immagine 140" descr="http://www.dedcertosafirenze.com/immagini/2022/8099848082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0" y="25803225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1028700</xdr:colOff>
      <xdr:row>25</xdr:row>
      <xdr:rowOff>0</xdr:rowOff>
    </xdr:to>
    <xdr:pic>
      <xdr:nvPicPr>
        <xdr:cNvPr id="1047" name="Immagine 142" descr="http://www.dedcertosafirenze.com/immagini/2022/8099848082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0" y="26946225"/>
          <a:ext cx="1028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25</xdr:row>
      <xdr:rowOff>1085850</xdr:rowOff>
    </xdr:to>
    <xdr:pic>
      <xdr:nvPicPr>
        <xdr:cNvPr id="1048" name="Immagine 156" descr="http://www.dedcertosafirenze.com/immagini/2022/8098544381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0" y="28089225"/>
          <a:ext cx="11430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26</xdr:row>
      <xdr:rowOff>1085850</xdr:rowOff>
    </xdr:to>
    <xdr:pic>
      <xdr:nvPicPr>
        <xdr:cNvPr id="1049" name="Immagine 158" descr="http://www.dedcertosafirenze.com/immagini/2022/8098544381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0" y="29232225"/>
          <a:ext cx="11430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27</xdr:row>
      <xdr:rowOff>1085850</xdr:rowOff>
    </xdr:to>
    <xdr:pic>
      <xdr:nvPicPr>
        <xdr:cNvPr id="1050" name="Immagine 160" descr="http://www.dedcertosafirenze.com/immagini/2022/8098544381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0" y="30375225"/>
          <a:ext cx="11430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28</xdr:row>
      <xdr:rowOff>1085850</xdr:rowOff>
    </xdr:to>
    <xdr:pic>
      <xdr:nvPicPr>
        <xdr:cNvPr id="1051" name="Immagine 162" descr="http://www.dedcertosafirenze.com/immagini/2022/8098544381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0" y="31518225"/>
          <a:ext cx="11430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809625</xdr:colOff>
      <xdr:row>30</xdr:row>
      <xdr:rowOff>0</xdr:rowOff>
    </xdr:to>
    <xdr:pic>
      <xdr:nvPicPr>
        <xdr:cNvPr id="1052" name="Immagine 170" descr="http://www.dedcertosafirenze.com/immagini/2022/8093661690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0" y="32661225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809625</xdr:colOff>
      <xdr:row>31</xdr:row>
      <xdr:rowOff>0</xdr:rowOff>
    </xdr:to>
    <xdr:pic>
      <xdr:nvPicPr>
        <xdr:cNvPr id="1053" name="Immagine 172" descr="http://www.dedcertosafirenze.com/immagini/2022/8093661690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0" y="33804225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809625</xdr:colOff>
      <xdr:row>32</xdr:row>
      <xdr:rowOff>0</xdr:rowOff>
    </xdr:to>
    <xdr:pic>
      <xdr:nvPicPr>
        <xdr:cNvPr id="1054" name="Immagine 174" descr="http://www.dedcertosafirenze.com/immagini/2022/8093661690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0" y="34947225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809625</xdr:colOff>
      <xdr:row>33</xdr:row>
      <xdr:rowOff>0</xdr:rowOff>
    </xdr:to>
    <xdr:pic>
      <xdr:nvPicPr>
        <xdr:cNvPr id="1055" name="Immagine 176" descr="http://www.dedcertosafirenze.com/immagini/2022/8093661690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0" y="36090225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952500</xdr:colOff>
      <xdr:row>34</xdr:row>
      <xdr:rowOff>0</xdr:rowOff>
    </xdr:to>
    <xdr:pic>
      <xdr:nvPicPr>
        <xdr:cNvPr id="1056" name="Immagine 188" descr="http://www.dedcertosafirenze.com/immagini/2022/8094046140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0" y="37233225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952500</xdr:colOff>
      <xdr:row>35</xdr:row>
      <xdr:rowOff>0</xdr:rowOff>
    </xdr:to>
    <xdr:pic>
      <xdr:nvPicPr>
        <xdr:cNvPr id="1057" name="Immagine 190" descr="http://www.dedcertosafirenze.com/immagini/2022/8094046140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0" y="38376225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952500</xdr:colOff>
      <xdr:row>36</xdr:row>
      <xdr:rowOff>0</xdr:rowOff>
    </xdr:to>
    <xdr:pic>
      <xdr:nvPicPr>
        <xdr:cNvPr id="1058" name="Immagine 192" descr="http://www.dedcertosafirenze.com/immagini/2022/8094046140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0" y="39519225"/>
          <a:ext cx="952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914400</xdr:colOff>
      <xdr:row>37</xdr:row>
      <xdr:rowOff>0</xdr:rowOff>
    </xdr:to>
    <xdr:pic>
      <xdr:nvPicPr>
        <xdr:cNvPr id="1059" name="Immagine 206" descr="http://www.dedcertosafirenze.com/immagini/2022/8102174331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0" y="40662225"/>
          <a:ext cx="9144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914400</xdr:colOff>
      <xdr:row>38</xdr:row>
      <xdr:rowOff>0</xdr:rowOff>
    </xdr:to>
    <xdr:pic>
      <xdr:nvPicPr>
        <xdr:cNvPr id="1060" name="Immagine 208" descr="http://www.dedcertosafirenze.com/immagini/2022/8102174331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0" y="41805225"/>
          <a:ext cx="9144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914400</xdr:colOff>
      <xdr:row>39</xdr:row>
      <xdr:rowOff>0</xdr:rowOff>
    </xdr:to>
    <xdr:pic>
      <xdr:nvPicPr>
        <xdr:cNvPr id="1061" name="Immagine 210" descr="http://www.dedcertosafirenze.com/immagini/2022/8102174331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0" y="42948225"/>
          <a:ext cx="9144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914400</xdr:colOff>
      <xdr:row>40</xdr:row>
      <xdr:rowOff>0</xdr:rowOff>
    </xdr:to>
    <xdr:pic>
      <xdr:nvPicPr>
        <xdr:cNvPr id="1062" name="Immagine 212" descr="http://www.dedcertosafirenze.com/immagini/2022/8102174331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0" y="44091225"/>
          <a:ext cx="9144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1047750</xdr:colOff>
      <xdr:row>41</xdr:row>
      <xdr:rowOff>0</xdr:rowOff>
    </xdr:to>
    <xdr:pic>
      <xdr:nvPicPr>
        <xdr:cNvPr id="1063" name="Immagine 214" descr="http://www.dedcertosafirenze.com/immagini/2022/810215834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0" y="45234225"/>
          <a:ext cx="10477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1047750</xdr:colOff>
      <xdr:row>42</xdr:row>
      <xdr:rowOff>0</xdr:rowOff>
    </xdr:to>
    <xdr:pic>
      <xdr:nvPicPr>
        <xdr:cNvPr id="1064" name="Immagine 216" descr="http://www.dedcertosafirenze.com/immagini/2022/810215834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0" y="46377225"/>
          <a:ext cx="10477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1047750</xdr:colOff>
      <xdr:row>43</xdr:row>
      <xdr:rowOff>0</xdr:rowOff>
    </xdr:to>
    <xdr:pic>
      <xdr:nvPicPr>
        <xdr:cNvPr id="1065" name="Immagine 218" descr="http://www.dedcertosafirenze.com/immagini/2022/810215834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0" y="47520225"/>
          <a:ext cx="10477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1047750</xdr:colOff>
      <xdr:row>44</xdr:row>
      <xdr:rowOff>0</xdr:rowOff>
    </xdr:to>
    <xdr:pic>
      <xdr:nvPicPr>
        <xdr:cNvPr id="1066" name="Immagine 220" descr="http://www.dedcertosafirenze.com/immagini/2022/810215834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0" y="48663225"/>
          <a:ext cx="10477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695325</xdr:colOff>
      <xdr:row>45</xdr:row>
      <xdr:rowOff>0</xdr:rowOff>
    </xdr:to>
    <xdr:pic>
      <xdr:nvPicPr>
        <xdr:cNvPr id="1067" name="Immagine 222" descr="http://www.dedcertosafirenze.com/immagini/2022/8102929684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49806225"/>
          <a:ext cx="695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695325</xdr:colOff>
      <xdr:row>46</xdr:row>
      <xdr:rowOff>0</xdr:rowOff>
    </xdr:to>
    <xdr:pic>
      <xdr:nvPicPr>
        <xdr:cNvPr id="1068" name="Immagine 224" descr="http://www.dedcertosafirenze.com/immagini/2022/8102929684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50949225"/>
          <a:ext cx="695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695325</xdr:colOff>
      <xdr:row>47</xdr:row>
      <xdr:rowOff>0</xdr:rowOff>
    </xdr:to>
    <xdr:pic>
      <xdr:nvPicPr>
        <xdr:cNvPr id="1069" name="Immagine 226" descr="http://www.dedcertosafirenze.com/immagini/2022/8102929684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52092225"/>
          <a:ext cx="695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695325</xdr:colOff>
      <xdr:row>48</xdr:row>
      <xdr:rowOff>0</xdr:rowOff>
    </xdr:to>
    <xdr:pic>
      <xdr:nvPicPr>
        <xdr:cNvPr id="1070" name="Immagine 228" descr="http://www.dedcertosafirenze.com/immagini/2022/8102929684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53235225"/>
          <a:ext cx="695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695325</xdr:colOff>
      <xdr:row>49</xdr:row>
      <xdr:rowOff>0</xdr:rowOff>
    </xdr:to>
    <xdr:pic>
      <xdr:nvPicPr>
        <xdr:cNvPr id="1071" name="Immagine 230" descr="http://www.dedcertosafirenze.com/immagini/2022/8102929684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0" y="54378225"/>
          <a:ext cx="695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304800</xdr:rowOff>
    </xdr:from>
    <xdr:to>
      <xdr:col>5</xdr:col>
      <xdr:colOff>276225</xdr:colOff>
      <xdr:row>0</xdr:row>
      <xdr:rowOff>1019175</xdr:rowOff>
    </xdr:to>
    <xdr:pic>
      <xdr:nvPicPr>
        <xdr:cNvPr id="1072" name="Immagine 23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" y="304800"/>
          <a:ext cx="4038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zoomScale="80" zoomScaleNormal="80" workbookViewId="0">
      <selection activeCell="M56" sqref="M56"/>
    </sheetView>
  </sheetViews>
  <sheetFormatPr defaultRowHeight="15" x14ac:dyDescent="0.25"/>
  <cols>
    <col min="1" max="1" width="17.140625" style="2" customWidth="1"/>
    <col min="2" max="2" width="11" style="2" bestFit="1" customWidth="1"/>
    <col min="3" max="3" width="12.28515625" style="2" bestFit="1" customWidth="1"/>
    <col min="4" max="4" width="8" style="2" bestFit="1" customWidth="1"/>
    <col min="5" max="5" width="8.5703125" style="2" bestFit="1" customWidth="1"/>
    <col min="6" max="6" width="6.85546875" style="2" bestFit="1" customWidth="1"/>
    <col min="7" max="7" width="40.28515625" style="2" bestFit="1" customWidth="1"/>
    <col min="8" max="8" width="34.5703125" style="2" bestFit="1" customWidth="1"/>
    <col min="9" max="9" width="27.42578125" style="2" bestFit="1" customWidth="1"/>
    <col min="10" max="10" width="10.42578125" style="2" customWidth="1"/>
    <col min="11" max="19" width="20.5703125" style="2" bestFit="1" customWidth="1"/>
    <col min="20" max="20" width="13.7109375" bestFit="1" customWidth="1"/>
  </cols>
  <sheetData>
    <row r="1" spans="1:20" ht="102.75" customHeight="1" x14ac:dyDescent="0.35">
      <c r="G1" s="7"/>
    </row>
    <row r="2" spans="1:20" s="1" customFormat="1" ht="39" customHeight="1" x14ac:dyDescent="0.25">
      <c r="A2" s="4" t="s">
        <v>148</v>
      </c>
      <c r="B2" s="4" t="s">
        <v>149</v>
      </c>
      <c r="C2" s="4" t="s">
        <v>150</v>
      </c>
      <c r="D2" s="4" t="s">
        <v>151</v>
      </c>
      <c r="E2" s="4" t="s">
        <v>152</v>
      </c>
      <c r="F2" s="4" t="s">
        <v>153</v>
      </c>
      <c r="G2" s="4" t="s">
        <v>154</v>
      </c>
      <c r="H2" s="4" t="s">
        <v>155</v>
      </c>
      <c r="I2" s="4" t="s">
        <v>156</v>
      </c>
      <c r="J2" s="4" t="s">
        <v>157</v>
      </c>
      <c r="K2" s="4" t="s">
        <v>158</v>
      </c>
      <c r="L2" s="4" t="s">
        <v>159</v>
      </c>
      <c r="M2" s="4" t="s">
        <v>0</v>
      </c>
      <c r="N2" s="4" t="s">
        <v>1</v>
      </c>
      <c r="O2" s="4" t="s">
        <v>2</v>
      </c>
      <c r="P2" s="4" t="s">
        <v>3</v>
      </c>
      <c r="Q2" s="4" t="s">
        <v>160</v>
      </c>
      <c r="R2" s="4" t="s">
        <v>161</v>
      </c>
      <c r="S2" s="4" t="s">
        <v>162</v>
      </c>
      <c r="T2" s="5" t="s">
        <v>163</v>
      </c>
    </row>
    <row r="3" spans="1:20" s="3" customFormat="1" ht="90" customHeight="1" x14ac:dyDescent="0.25">
      <c r="A3" s="8"/>
      <c r="B3" s="8" t="s">
        <v>4</v>
      </c>
      <c r="C3" s="8" t="s">
        <v>51</v>
      </c>
      <c r="D3" s="8" t="s">
        <v>52</v>
      </c>
      <c r="E3" s="8" t="s">
        <v>62</v>
      </c>
      <c r="F3" s="8" t="s">
        <v>76</v>
      </c>
      <c r="G3" s="8" t="s">
        <v>84</v>
      </c>
      <c r="H3" s="8" t="s">
        <v>93</v>
      </c>
      <c r="I3" s="8" t="s">
        <v>100</v>
      </c>
      <c r="J3" s="8" t="s">
        <v>110</v>
      </c>
      <c r="K3" s="8" t="s">
        <v>113</v>
      </c>
      <c r="L3" s="8" t="s">
        <v>114</v>
      </c>
      <c r="M3" s="8" t="s">
        <v>120</v>
      </c>
      <c r="N3" s="8">
        <v>75</v>
      </c>
      <c r="O3" s="8">
        <v>420</v>
      </c>
      <c r="P3" s="8">
        <f t="shared" ref="P3:P22" si="0">$N3*O3</f>
        <v>31500</v>
      </c>
      <c r="Q3" s="8" t="s">
        <v>135</v>
      </c>
      <c r="R3" s="8" t="s">
        <v>137</v>
      </c>
      <c r="S3" s="8" t="s">
        <v>140</v>
      </c>
      <c r="T3" s="9" t="s">
        <v>142</v>
      </c>
    </row>
    <row r="4" spans="1:20" s="3" customFormat="1" ht="90" customHeight="1" x14ac:dyDescent="0.25">
      <c r="A4" s="8"/>
      <c r="B4" s="8" t="s">
        <v>5</v>
      </c>
      <c r="C4" s="8" t="s">
        <v>51</v>
      </c>
      <c r="D4" s="8" t="s">
        <v>52</v>
      </c>
      <c r="E4" s="8" t="s">
        <v>62</v>
      </c>
      <c r="F4" s="8" t="s">
        <v>76</v>
      </c>
      <c r="G4" s="8" t="s">
        <v>84</v>
      </c>
      <c r="H4" s="8" t="s">
        <v>93</v>
      </c>
      <c r="I4" s="8" t="s">
        <v>100</v>
      </c>
      <c r="J4" s="8" t="s">
        <v>110</v>
      </c>
      <c r="K4" s="8" t="s">
        <v>113</v>
      </c>
      <c r="L4" s="8" t="s">
        <v>114</v>
      </c>
      <c r="M4" s="8" t="s">
        <v>121</v>
      </c>
      <c r="N4" s="8">
        <v>67</v>
      </c>
      <c r="O4" s="8">
        <v>420</v>
      </c>
      <c r="P4" s="8">
        <f t="shared" si="0"/>
        <v>28140</v>
      </c>
      <c r="Q4" s="8" t="s">
        <v>135</v>
      </c>
      <c r="R4" s="8" t="s">
        <v>137</v>
      </c>
      <c r="S4" s="8" t="s">
        <v>140</v>
      </c>
      <c r="T4" s="9" t="s">
        <v>142</v>
      </c>
    </row>
    <row r="5" spans="1:20" s="3" customFormat="1" ht="90" customHeight="1" x14ac:dyDescent="0.25">
      <c r="A5" s="8"/>
      <c r="B5" s="8" t="s">
        <v>6</v>
      </c>
      <c r="C5" s="8" t="s">
        <v>51</v>
      </c>
      <c r="D5" s="8" t="s">
        <v>52</v>
      </c>
      <c r="E5" s="8" t="s">
        <v>62</v>
      </c>
      <c r="F5" s="8" t="s">
        <v>76</v>
      </c>
      <c r="G5" s="8" t="s">
        <v>84</v>
      </c>
      <c r="H5" s="8" t="s">
        <v>93</v>
      </c>
      <c r="I5" s="8" t="s">
        <v>100</v>
      </c>
      <c r="J5" s="8" t="s">
        <v>110</v>
      </c>
      <c r="K5" s="8" t="s">
        <v>113</v>
      </c>
      <c r="L5" s="8" t="s">
        <v>114</v>
      </c>
      <c r="M5" s="8" t="s">
        <v>122</v>
      </c>
      <c r="N5" s="8">
        <v>31</v>
      </c>
      <c r="O5" s="8">
        <v>420</v>
      </c>
      <c r="P5" s="8">
        <f t="shared" si="0"/>
        <v>13020</v>
      </c>
      <c r="Q5" s="8" t="s">
        <v>135</v>
      </c>
      <c r="R5" s="8" t="s">
        <v>137</v>
      </c>
      <c r="S5" s="8" t="s">
        <v>140</v>
      </c>
      <c r="T5" s="9" t="s">
        <v>142</v>
      </c>
    </row>
    <row r="6" spans="1:20" s="3" customFormat="1" ht="90" customHeight="1" x14ac:dyDescent="0.25">
      <c r="A6" s="8"/>
      <c r="B6" s="8" t="s">
        <v>7</v>
      </c>
      <c r="C6" s="8" t="s">
        <v>51</v>
      </c>
      <c r="D6" s="8" t="s">
        <v>52</v>
      </c>
      <c r="E6" s="8" t="s">
        <v>62</v>
      </c>
      <c r="F6" s="8" t="s">
        <v>76</v>
      </c>
      <c r="G6" s="8" t="s">
        <v>84</v>
      </c>
      <c r="H6" s="8" t="s">
        <v>93</v>
      </c>
      <c r="I6" s="8" t="s">
        <v>100</v>
      </c>
      <c r="J6" s="8" t="s">
        <v>110</v>
      </c>
      <c r="K6" s="8" t="s">
        <v>113</v>
      </c>
      <c r="L6" s="8" t="s">
        <v>114</v>
      </c>
      <c r="M6" s="8" t="s">
        <v>123</v>
      </c>
      <c r="N6" s="8">
        <v>3</v>
      </c>
      <c r="O6" s="8">
        <v>420</v>
      </c>
      <c r="P6" s="8">
        <f t="shared" si="0"/>
        <v>1260</v>
      </c>
      <c r="Q6" s="8" t="s">
        <v>135</v>
      </c>
      <c r="R6" s="8" t="s">
        <v>137</v>
      </c>
      <c r="S6" s="8" t="s">
        <v>140</v>
      </c>
      <c r="T6" s="9" t="s">
        <v>142</v>
      </c>
    </row>
    <row r="7" spans="1:20" s="3" customFormat="1" ht="90" customHeight="1" x14ac:dyDescent="0.25">
      <c r="A7" s="8"/>
      <c r="B7" s="8" t="s">
        <v>8</v>
      </c>
      <c r="C7" s="8" t="s">
        <v>51</v>
      </c>
      <c r="D7" s="8" t="s">
        <v>52</v>
      </c>
      <c r="E7" s="8" t="s">
        <v>62</v>
      </c>
      <c r="F7" s="8" t="s">
        <v>76</v>
      </c>
      <c r="G7" s="8" t="s">
        <v>84</v>
      </c>
      <c r="H7" s="8" t="s">
        <v>93</v>
      </c>
      <c r="I7" s="8" t="s">
        <v>100</v>
      </c>
      <c r="J7" s="8" t="s">
        <v>110</v>
      </c>
      <c r="K7" s="8" t="s">
        <v>113</v>
      </c>
      <c r="L7" s="8" t="s">
        <v>114</v>
      </c>
      <c r="M7" s="8" t="s">
        <v>124</v>
      </c>
      <c r="N7" s="8">
        <v>2</v>
      </c>
      <c r="O7" s="8">
        <v>420</v>
      </c>
      <c r="P7" s="8">
        <f t="shared" si="0"/>
        <v>840</v>
      </c>
      <c r="Q7" s="8" t="s">
        <v>135</v>
      </c>
      <c r="R7" s="8" t="s">
        <v>137</v>
      </c>
      <c r="S7" s="8" t="s">
        <v>140</v>
      </c>
      <c r="T7" s="9" t="s">
        <v>142</v>
      </c>
    </row>
    <row r="8" spans="1:20" s="3" customFormat="1" ht="90" customHeight="1" x14ac:dyDescent="0.25">
      <c r="A8" s="8"/>
      <c r="B8" s="8" t="s">
        <v>9</v>
      </c>
      <c r="C8" s="8" t="s">
        <v>51</v>
      </c>
      <c r="D8" s="8" t="s">
        <v>53</v>
      </c>
      <c r="E8" s="8" t="s">
        <v>63</v>
      </c>
      <c r="F8" s="8" t="s">
        <v>77</v>
      </c>
      <c r="G8" s="8" t="s">
        <v>86</v>
      </c>
      <c r="H8" s="8" t="s">
        <v>94</v>
      </c>
      <c r="I8" s="8" t="s">
        <v>101</v>
      </c>
      <c r="J8" s="8" t="s">
        <v>111</v>
      </c>
      <c r="K8" s="8" t="s">
        <v>113</v>
      </c>
      <c r="L8" s="8" t="s">
        <v>115</v>
      </c>
      <c r="M8" s="8" t="s">
        <v>119</v>
      </c>
      <c r="N8" s="8">
        <v>233</v>
      </c>
      <c r="O8" s="8">
        <v>714</v>
      </c>
      <c r="P8" s="8">
        <f t="shared" si="0"/>
        <v>166362</v>
      </c>
      <c r="Q8" s="8" t="s">
        <v>136</v>
      </c>
      <c r="R8" s="8" t="s">
        <v>138</v>
      </c>
      <c r="S8" s="8" t="s">
        <v>141</v>
      </c>
      <c r="T8" s="9" t="s">
        <v>143</v>
      </c>
    </row>
    <row r="9" spans="1:20" s="3" customFormat="1" ht="90" customHeight="1" x14ac:dyDescent="0.25">
      <c r="A9" s="8"/>
      <c r="B9" s="8" t="s">
        <v>10</v>
      </c>
      <c r="C9" s="8" t="s">
        <v>51</v>
      </c>
      <c r="D9" s="8" t="s">
        <v>54</v>
      </c>
      <c r="E9" s="8" t="s">
        <v>64</v>
      </c>
      <c r="F9" s="8" t="s">
        <v>78</v>
      </c>
      <c r="G9" s="8" t="s">
        <v>88</v>
      </c>
      <c r="H9" s="8" t="s">
        <v>95</v>
      </c>
      <c r="I9" s="8" t="s">
        <v>102</v>
      </c>
      <c r="J9" s="8" t="s">
        <v>112</v>
      </c>
      <c r="K9" s="8" t="s">
        <v>113</v>
      </c>
      <c r="L9" s="8" t="s">
        <v>117</v>
      </c>
      <c r="M9" s="8" t="s">
        <v>120</v>
      </c>
      <c r="N9" s="8">
        <v>217</v>
      </c>
      <c r="O9" s="8">
        <v>780</v>
      </c>
      <c r="P9" s="8">
        <f t="shared" si="0"/>
        <v>169260</v>
      </c>
      <c r="Q9" s="8" t="s">
        <v>135</v>
      </c>
      <c r="R9" s="8" t="s">
        <v>139</v>
      </c>
      <c r="S9" s="8" t="s">
        <v>140</v>
      </c>
      <c r="T9" s="9" t="s">
        <v>144</v>
      </c>
    </row>
    <row r="10" spans="1:20" s="3" customFormat="1" ht="90" customHeight="1" x14ac:dyDescent="0.25">
      <c r="A10" s="8"/>
      <c r="B10" s="8" t="s">
        <v>11</v>
      </c>
      <c r="C10" s="8" t="s">
        <v>51</v>
      </c>
      <c r="D10" s="8" t="s">
        <v>54</v>
      </c>
      <c r="E10" s="8" t="s">
        <v>64</v>
      </c>
      <c r="F10" s="8" t="s">
        <v>78</v>
      </c>
      <c r="G10" s="8" t="s">
        <v>88</v>
      </c>
      <c r="H10" s="8" t="s">
        <v>95</v>
      </c>
      <c r="I10" s="8" t="s">
        <v>102</v>
      </c>
      <c r="J10" s="8" t="s">
        <v>112</v>
      </c>
      <c r="K10" s="8" t="s">
        <v>113</v>
      </c>
      <c r="L10" s="8" t="s">
        <v>117</v>
      </c>
      <c r="M10" s="8" t="s">
        <v>121</v>
      </c>
      <c r="N10" s="8">
        <v>146</v>
      </c>
      <c r="O10" s="8">
        <v>780</v>
      </c>
      <c r="P10" s="8">
        <f t="shared" si="0"/>
        <v>113880</v>
      </c>
      <c r="Q10" s="8" t="s">
        <v>135</v>
      </c>
      <c r="R10" s="8" t="s">
        <v>139</v>
      </c>
      <c r="S10" s="8" t="s">
        <v>140</v>
      </c>
      <c r="T10" s="9" t="s">
        <v>144</v>
      </c>
    </row>
    <row r="11" spans="1:20" s="3" customFormat="1" ht="90" customHeight="1" x14ac:dyDescent="0.25">
      <c r="A11" s="8"/>
      <c r="B11" s="8" t="s">
        <v>12</v>
      </c>
      <c r="C11" s="8" t="s">
        <v>51</v>
      </c>
      <c r="D11" s="8" t="s">
        <v>54</v>
      </c>
      <c r="E11" s="8" t="s">
        <v>64</v>
      </c>
      <c r="F11" s="8" t="s">
        <v>78</v>
      </c>
      <c r="G11" s="8" t="s">
        <v>88</v>
      </c>
      <c r="H11" s="8" t="s">
        <v>95</v>
      </c>
      <c r="I11" s="8" t="s">
        <v>102</v>
      </c>
      <c r="J11" s="8" t="s">
        <v>112</v>
      </c>
      <c r="K11" s="8" t="s">
        <v>113</v>
      </c>
      <c r="L11" s="8" t="s">
        <v>117</v>
      </c>
      <c r="M11" s="8" t="s">
        <v>122</v>
      </c>
      <c r="N11" s="8">
        <v>14</v>
      </c>
      <c r="O11" s="8">
        <v>780</v>
      </c>
      <c r="P11" s="8">
        <f t="shared" si="0"/>
        <v>10920</v>
      </c>
      <c r="Q11" s="8" t="s">
        <v>135</v>
      </c>
      <c r="R11" s="8" t="s">
        <v>139</v>
      </c>
      <c r="S11" s="8" t="s">
        <v>140</v>
      </c>
      <c r="T11" s="9" t="s">
        <v>144</v>
      </c>
    </row>
    <row r="12" spans="1:20" s="3" customFormat="1" ht="90" customHeight="1" x14ac:dyDescent="0.25">
      <c r="A12" s="8"/>
      <c r="B12" s="8" t="s">
        <v>13</v>
      </c>
      <c r="C12" s="8" t="s">
        <v>51</v>
      </c>
      <c r="D12" s="8" t="s">
        <v>55</v>
      </c>
      <c r="E12" s="8" t="s">
        <v>65</v>
      </c>
      <c r="F12" s="8" t="s">
        <v>79</v>
      </c>
      <c r="G12" s="8" t="s">
        <v>89</v>
      </c>
      <c r="H12" s="8" t="s">
        <v>96</v>
      </c>
      <c r="I12" s="8" t="s">
        <v>103</v>
      </c>
      <c r="J12" s="8" t="s">
        <v>110</v>
      </c>
      <c r="K12" s="8" t="s">
        <v>113</v>
      </c>
      <c r="L12" s="8" t="s">
        <v>116</v>
      </c>
      <c r="M12" s="8" t="s">
        <v>120</v>
      </c>
      <c r="N12" s="8">
        <v>23</v>
      </c>
      <c r="O12" s="8">
        <v>354</v>
      </c>
      <c r="P12" s="8">
        <f t="shared" si="0"/>
        <v>8142</v>
      </c>
      <c r="Q12" s="8" t="s">
        <v>135</v>
      </c>
      <c r="R12" s="8" t="s">
        <v>137</v>
      </c>
      <c r="S12" s="8" t="s">
        <v>140</v>
      </c>
      <c r="T12" s="9" t="s">
        <v>142</v>
      </c>
    </row>
    <row r="13" spans="1:20" s="3" customFormat="1" ht="90" customHeight="1" x14ac:dyDescent="0.25">
      <c r="A13" s="8"/>
      <c r="B13" s="8" t="s">
        <v>14</v>
      </c>
      <c r="C13" s="8" t="s">
        <v>51</v>
      </c>
      <c r="D13" s="8" t="s">
        <v>55</v>
      </c>
      <c r="E13" s="8" t="s">
        <v>65</v>
      </c>
      <c r="F13" s="8" t="s">
        <v>79</v>
      </c>
      <c r="G13" s="8" t="s">
        <v>89</v>
      </c>
      <c r="H13" s="8" t="s">
        <v>96</v>
      </c>
      <c r="I13" s="8" t="s">
        <v>103</v>
      </c>
      <c r="J13" s="8" t="s">
        <v>110</v>
      </c>
      <c r="K13" s="8" t="s">
        <v>113</v>
      </c>
      <c r="L13" s="8" t="s">
        <v>116</v>
      </c>
      <c r="M13" s="8" t="s">
        <v>121</v>
      </c>
      <c r="N13" s="8">
        <v>32</v>
      </c>
      <c r="O13" s="8">
        <v>354</v>
      </c>
      <c r="P13" s="8">
        <f t="shared" si="0"/>
        <v>11328</v>
      </c>
      <c r="Q13" s="8" t="s">
        <v>135</v>
      </c>
      <c r="R13" s="8" t="s">
        <v>137</v>
      </c>
      <c r="S13" s="8" t="s">
        <v>140</v>
      </c>
      <c r="T13" s="9" t="s">
        <v>142</v>
      </c>
    </row>
    <row r="14" spans="1:20" s="3" customFormat="1" ht="90" customHeight="1" x14ac:dyDescent="0.25">
      <c r="A14" s="8"/>
      <c r="B14" s="8" t="s">
        <v>15</v>
      </c>
      <c r="C14" s="8" t="s">
        <v>51</v>
      </c>
      <c r="D14" s="8" t="s">
        <v>55</v>
      </c>
      <c r="E14" s="8" t="s">
        <v>65</v>
      </c>
      <c r="F14" s="8" t="s">
        <v>79</v>
      </c>
      <c r="G14" s="8" t="s">
        <v>89</v>
      </c>
      <c r="H14" s="8" t="s">
        <v>96</v>
      </c>
      <c r="I14" s="8" t="s">
        <v>103</v>
      </c>
      <c r="J14" s="8" t="s">
        <v>110</v>
      </c>
      <c r="K14" s="8" t="s">
        <v>113</v>
      </c>
      <c r="L14" s="8" t="s">
        <v>116</v>
      </c>
      <c r="M14" s="8" t="s">
        <v>122</v>
      </c>
      <c r="N14" s="8">
        <v>16</v>
      </c>
      <c r="O14" s="8">
        <v>354</v>
      </c>
      <c r="P14" s="8">
        <f t="shared" si="0"/>
        <v>5664</v>
      </c>
      <c r="Q14" s="8" t="s">
        <v>135</v>
      </c>
      <c r="R14" s="8" t="s">
        <v>137</v>
      </c>
      <c r="S14" s="8" t="s">
        <v>140</v>
      </c>
      <c r="T14" s="9" t="s">
        <v>142</v>
      </c>
    </row>
    <row r="15" spans="1:20" s="3" customFormat="1" ht="90" customHeight="1" x14ac:dyDescent="0.25">
      <c r="A15" s="8"/>
      <c r="B15" s="8" t="s">
        <v>16</v>
      </c>
      <c r="C15" s="8" t="s">
        <v>51</v>
      </c>
      <c r="D15" s="8" t="s">
        <v>55</v>
      </c>
      <c r="E15" s="8" t="s">
        <v>65</v>
      </c>
      <c r="F15" s="8" t="s">
        <v>79</v>
      </c>
      <c r="G15" s="8" t="s">
        <v>89</v>
      </c>
      <c r="H15" s="8" t="s">
        <v>96</v>
      </c>
      <c r="I15" s="8" t="s">
        <v>103</v>
      </c>
      <c r="J15" s="8" t="s">
        <v>110</v>
      </c>
      <c r="K15" s="8" t="s">
        <v>113</v>
      </c>
      <c r="L15" s="8" t="s">
        <v>116</v>
      </c>
      <c r="M15" s="8" t="s">
        <v>123</v>
      </c>
      <c r="N15" s="8">
        <v>15</v>
      </c>
      <c r="O15" s="8">
        <v>354</v>
      </c>
      <c r="P15" s="8">
        <f t="shared" si="0"/>
        <v>5310</v>
      </c>
      <c r="Q15" s="8" t="s">
        <v>135</v>
      </c>
      <c r="R15" s="8" t="s">
        <v>137</v>
      </c>
      <c r="S15" s="8" t="s">
        <v>140</v>
      </c>
      <c r="T15" s="9" t="s">
        <v>142</v>
      </c>
    </row>
    <row r="16" spans="1:20" s="3" customFormat="1" ht="90" customHeight="1" x14ac:dyDescent="0.25">
      <c r="A16" s="8"/>
      <c r="B16" s="8" t="s">
        <v>17</v>
      </c>
      <c r="C16" s="8" t="s">
        <v>51</v>
      </c>
      <c r="D16" s="8" t="s">
        <v>55</v>
      </c>
      <c r="E16" s="8" t="s">
        <v>65</v>
      </c>
      <c r="F16" s="8" t="s">
        <v>79</v>
      </c>
      <c r="G16" s="8" t="s">
        <v>89</v>
      </c>
      <c r="H16" s="8" t="s">
        <v>96</v>
      </c>
      <c r="I16" s="8" t="s">
        <v>103</v>
      </c>
      <c r="J16" s="8" t="s">
        <v>110</v>
      </c>
      <c r="K16" s="8" t="s">
        <v>113</v>
      </c>
      <c r="L16" s="8" t="s">
        <v>116</v>
      </c>
      <c r="M16" s="8" t="s">
        <v>124</v>
      </c>
      <c r="N16" s="8">
        <v>12</v>
      </c>
      <c r="O16" s="8">
        <v>354</v>
      </c>
      <c r="P16" s="8">
        <f t="shared" si="0"/>
        <v>4248</v>
      </c>
      <c r="Q16" s="8" t="s">
        <v>135</v>
      </c>
      <c r="R16" s="8" t="s">
        <v>137</v>
      </c>
      <c r="S16" s="8" t="s">
        <v>140</v>
      </c>
      <c r="T16" s="9" t="s">
        <v>142</v>
      </c>
    </row>
    <row r="17" spans="1:20" s="3" customFormat="1" ht="90" customHeight="1" x14ac:dyDescent="0.25">
      <c r="A17" s="8"/>
      <c r="B17" s="8" t="s">
        <v>18</v>
      </c>
      <c r="C17" s="8" t="s">
        <v>51</v>
      </c>
      <c r="D17" s="8" t="s">
        <v>56</v>
      </c>
      <c r="E17" s="8" t="s">
        <v>66</v>
      </c>
      <c r="F17" s="8" t="s">
        <v>76</v>
      </c>
      <c r="G17" s="8" t="s">
        <v>84</v>
      </c>
      <c r="H17" s="8" t="s">
        <v>96</v>
      </c>
      <c r="I17" s="8" t="s">
        <v>104</v>
      </c>
      <c r="J17" s="8" t="s">
        <v>110</v>
      </c>
      <c r="K17" s="8" t="s">
        <v>113</v>
      </c>
      <c r="L17" s="8" t="s">
        <v>116</v>
      </c>
      <c r="M17" s="8" t="s">
        <v>120</v>
      </c>
      <c r="N17" s="8">
        <v>61</v>
      </c>
      <c r="O17" s="8">
        <v>678</v>
      </c>
      <c r="P17" s="8">
        <f t="shared" si="0"/>
        <v>41358</v>
      </c>
      <c r="Q17" s="8" t="s">
        <v>135</v>
      </c>
      <c r="R17" s="8" t="s">
        <v>137</v>
      </c>
      <c r="S17" s="8" t="s">
        <v>140</v>
      </c>
      <c r="T17" s="9" t="s">
        <v>142</v>
      </c>
    </row>
    <row r="18" spans="1:20" s="3" customFormat="1" ht="90" customHeight="1" x14ac:dyDescent="0.25">
      <c r="A18" s="8"/>
      <c r="B18" s="8" t="s">
        <v>19</v>
      </c>
      <c r="C18" s="8" t="s">
        <v>51</v>
      </c>
      <c r="D18" s="8" t="s">
        <v>56</v>
      </c>
      <c r="E18" s="8" t="s">
        <v>66</v>
      </c>
      <c r="F18" s="8" t="s">
        <v>76</v>
      </c>
      <c r="G18" s="8" t="s">
        <v>84</v>
      </c>
      <c r="H18" s="8" t="s">
        <v>96</v>
      </c>
      <c r="I18" s="8" t="s">
        <v>104</v>
      </c>
      <c r="J18" s="8" t="s">
        <v>110</v>
      </c>
      <c r="K18" s="8" t="s">
        <v>113</v>
      </c>
      <c r="L18" s="8" t="s">
        <v>116</v>
      </c>
      <c r="M18" s="8" t="s">
        <v>121</v>
      </c>
      <c r="N18" s="8">
        <v>91</v>
      </c>
      <c r="O18" s="8">
        <v>678</v>
      </c>
      <c r="P18" s="8">
        <f t="shared" si="0"/>
        <v>61698</v>
      </c>
      <c r="Q18" s="8" t="s">
        <v>135</v>
      </c>
      <c r="R18" s="8" t="s">
        <v>137</v>
      </c>
      <c r="S18" s="8" t="s">
        <v>140</v>
      </c>
      <c r="T18" s="9" t="s">
        <v>142</v>
      </c>
    </row>
    <row r="19" spans="1:20" s="3" customFormat="1" ht="90" customHeight="1" x14ac:dyDescent="0.25">
      <c r="A19" s="8"/>
      <c r="B19" s="8" t="s">
        <v>20</v>
      </c>
      <c r="C19" s="8" t="s">
        <v>51</v>
      </c>
      <c r="D19" s="8" t="s">
        <v>56</v>
      </c>
      <c r="E19" s="8" t="s">
        <v>66</v>
      </c>
      <c r="F19" s="8" t="s">
        <v>76</v>
      </c>
      <c r="G19" s="8" t="s">
        <v>84</v>
      </c>
      <c r="H19" s="8" t="s">
        <v>96</v>
      </c>
      <c r="I19" s="8" t="s">
        <v>104</v>
      </c>
      <c r="J19" s="8" t="s">
        <v>110</v>
      </c>
      <c r="K19" s="8" t="s">
        <v>113</v>
      </c>
      <c r="L19" s="8" t="s">
        <v>116</v>
      </c>
      <c r="M19" s="8" t="s">
        <v>122</v>
      </c>
      <c r="N19" s="8">
        <v>25</v>
      </c>
      <c r="O19" s="8">
        <v>678</v>
      </c>
      <c r="P19" s="8">
        <f t="shared" si="0"/>
        <v>16950</v>
      </c>
      <c r="Q19" s="8" t="s">
        <v>135</v>
      </c>
      <c r="R19" s="8" t="s">
        <v>137</v>
      </c>
      <c r="S19" s="8" t="s">
        <v>140</v>
      </c>
      <c r="T19" s="9" t="s">
        <v>142</v>
      </c>
    </row>
    <row r="20" spans="1:20" s="3" customFormat="1" ht="90" customHeight="1" x14ac:dyDescent="0.25">
      <c r="A20" s="8"/>
      <c r="B20" s="8" t="s">
        <v>21</v>
      </c>
      <c r="C20" s="8" t="s">
        <v>51</v>
      </c>
      <c r="D20" s="8" t="s">
        <v>56</v>
      </c>
      <c r="E20" s="8" t="s">
        <v>66</v>
      </c>
      <c r="F20" s="8" t="s">
        <v>76</v>
      </c>
      <c r="G20" s="8" t="s">
        <v>84</v>
      </c>
      <c r="H20" s="8" t="s">
        <v>96</v>
      </c>
      <c r="I20" s="8" t="s">
        <v>104</v>
      </c>
      <c r="J20" s="8" t="s">
        <v>110</v>
      </c>
      <c r="K20" s="8" t="s">
        <v>113</v>
      </c>
      <c r="L20" s="8" t="s">
        <v>116</v>
      </c>
      <c r="M20" s="8" t="s">
        <v>123</v>
      </c>
      <c r="N20" s="8">
        <v>16</v>
      </c>
      <c r="O20" s="8">
        <v>678</v>
      </c>
      <c r="P20" s="8">
        <f t="shared" si="0"/>
        <v>10848</v>
      </c>
      <c r="Q20" s="8" t="s">
        <v>135</v>
      </c>
      <c r="R20" s="8" t="s">
        <v>137</v>
      </c>
      <c r="S20" s="8" t="s">
        <v>140</v>
      </c>
      <c r="T20" s="9" t="s">
        <v>142</v>
      </c>
    </row>
    <row r="21" spans="1:20" s="3" customFormat="1" ht="90" customHeight="1" x14ac:dyDescent="0.25">
      <c r="A21" s="8"/>
      <c r="B21" s="8" t="s">
        <v>22</v>
      </c>
      <c r="C21" s="8" t="s">
        <v>51</v>
      </c>
      <c r="D21" s="8" t="s">
        <v>57</v>
      </c>
      <c r="E21" s="8" t="s">
        <v>68</v>
      </c>
      <c r="F21" s="8" t="s">
        <v>78</v>
      </c>
      <c r="G21" s="8" t="s">
        <v>88</v>
      </c>
      <c r="H21" s="8" t="s">
        <v>96</v>
      </c>
      <c r="I21" s="8" t="s">
        <v>105</v>
      </c>
      <c r="J21" s="8" t="s">
        <v>110</v>
      </c>
      <c r="K21" s="8" t="s">
        <v>113</v>
      </c>
      <c r="L21" s="8" t="s">
        <v>116</v>
      </c>
      <c r="M21" s="8" t="s">
        <v>125</v>
      </c>
      <c r="N21" s="8">
        <v>41</v>
      </c>
      <c r="O21" s="8">
        <v>510</v>
      </c>
      <c r="P21" s="8">
        <f t="shared" si="0"/>
        <v>20910</v>
      </c>
      <c r="Q21" s="8" t="s">
        <v>135</v>
      </c>
      <c r="R21" s="8" t="s">
        <v>137</v>
      </c>
      <c r="S21" s="8" t="s">
        <v>140</v>
      </c>
      <c r="T21" s="9" t="s">
        <v>142</v>
      </c>
    </row>
    <row r="22" spans="1:20" s="3" customFormat="1" ht="90" customHeight="1" x14ac:dyDescent="0.25">
      <c r="A22" s="8"/>
      <c r="B22" s="8" t="s">
        <v>23</v>
      </c>
      <c r="C22" s="8" t="s">
        <v>51</v>
      </c>
      <c r="D22" s="8" t="s">
        <v>57</v>
      </c>
      <c r="E22" s="8" t="s">
        <v>68</v>
      </c>
      <c r="F22" s="8" t="s">
        <v>78</v>
      </c>
      <c r="G22" s="8" t="s">
        <v>88</v>
      </c>
      <c r="H22" s="8" t="s">
        <v>96</v>
      </c>
      <c r="I22" s="8" t="s">
        <v>105</v>
      </c>
      <c r="J22" s="8" t="s">
        <v>110</v>
      </c>
      <c r="K22" s="8" t="s">
        <v>113</v>
      </c>
      <c r="L22" s="8" t="s">
        <v>116</v>
      </c>
      <c r="M22" s="8" t="s">
        <v>120</v>
      </c>
      <c r="N22" s="8">
        <v>782</v>
      </c>
      <c r="O22" s="8">
        <v>510</v>
      </c>
      <c r="P22" s="8">
        <f t="shared" si="0"/>
        <v>398820</v>
      </c>
      <c r="Q22" s="8" t="s">
        <v>135</v>
      </c>
      <c r="R22" s="8" t="s">
        <v>137</v>
      </c>
      <c r="S22" s="8" t="s">
        <v>140</v>
      </c>
      <c r="T22" s="9" t="s">
        <v>142</v>
      </c>
    </row>
    <row r="23" spans="1:20" s="3" customFormat="1" ht="90" customHeight="1" x14ac:dyDescent="0.25">
      <c r="A23" s="8"/>
      <c r="B23" s="8" t="s">
        <v>24</v>
      </c>
      <c r="C23" s="8" t="s">
        <v>51</v>
      </c>
      <c r="D23" s="8" t="s">
        <v>57</v>
      </c>
      <c r="E23" s="8" t="s">
        <v>68</v>
      </c>
      <c r="F23" s="8" t="s">
        <v>78</v>
      </c>
      <c r="G23" s="8" t="s">
        <v>88</v>
      </c>
      <c r="H23" s="8" t="s">
        <v>96</v>
      </c>
      <c r="I23" s="8" t="s">
        <v>105</v>
      </c>
      <c r="J23" s="8" t="s">
        <v>110</v>
      </c>
      <c r="K23" s="8" t="s">
        <v>113</v>
      </c>
      <c r="L23" s="8" t="s">
        <v>116</v>
      </c>
      <c r="M23" s="8" t="s">
        <v>121</v>
      </c>
      <c r="N23" s="8">
        <v>651</v>
      </c>
      <c r="O23" s="8">
        <v>510</v>
      </c>
      <c r="P23" s="8">
        <f t="shared" ref="P23:P39" si="1">$N23*O23</f>
        <v>332010</v>
      </c>
      <c r="Q23" s="8" t="s">
        <v>135</v>
      </c>
      <c r="R23" s="8" t="s">
        <v>137</v>
      </c>
      <c r="S23" s="8" t="s">
        <v>140</v>
      </c>
      <c r="T23" s="9" t="s">
        <v>142</v>
      </c>
    </row>
    <row r="24" spans="1:20" s="3" customFormat="1" ht="90" customHeight="1" x14ac:dyDescent="0.25">
      <c r="A24" s="8"/>
      <c r="B24" s="8" t="s">
        <v>25</v>
      </c>
      <c r="C24" s="8" t="s">
        <v>51</v>
      </c>
      <c r="D24" s="8" t="s">
        <v>57</v>
      </c>
      <c r="E24" s="8" t="s">
        <v>68</v>
      </c>
      <c r="F24" s="8" t="s">
        <v>78</v>
      </c>
      <c r="G24" s="8" t="s">
        <v>88</v>
      </c>
      <c r="H24" s="8" t="s">
        <v>96</v>
      </c>
      <c r="I24" s="8" t="s">
        <v>105</v>
      </c>
      <c r="J24" s="8" t="s">
        <v>110</v>
      </c>
      <c r="K24" s="8" t="s">
        <v>113</v>
      </c>
      <c r="L24" s="8" t="s">
        <v>116</v>
      </c>
      <c r="M24" s="8" t="s">
        <v>122</v>
      </c>
      <c r="N24" s="8">
        <v>431</v>
      </c>
      <c r="O24" s="8">
        <v>510</v>
      </c>
      <c r="P24" s="8">
        <f t="shared" si="1"/>
        <v>219810</v>
      </c>
      <c r="Q24" s="8" t="s">
        <v>135</v>
      </c>
      <c r="R24" s="8" t="s">
        <v>137</v>
      </c>
      <c r="S24" s="8" t="s">
        <v>140</v>
      </c>
      <c r="T24" s="9" t="s">
        <v>142</v>
      </c>
    </row>
    <row r="25" spans="1:20" s="3" customFormat="1" ht="90" customHeight="1" x14ac:dyDescent="0.25">
      <c r="A25" s="8"/>
      <c r="B25" s="8" t="s">
        <v>26</v>
      </c>
      <c r="C25" s="8" t="s">
        <v>51</v>
      </c>
      <c r="D25" s="8" t="s">
        <v>57</v>
      </c>
      <c r="E25" s="8" t="s">
        <v>68</v>
      </c>
      <c r="F25" s="8" t="s">
        <v>78</v>
      </c>
      <c r="G25" s="8" t="s">
        <v>88</v>
      </c>
      <c r="H25" s="8" t="s">
        <v>96</v>
      </c>
      <c r="I25" s="8" t="s">
        <v>105</v>
      </c>
      <c r="J25" s="8" t="s">
        <v>110</v>
      </c>
      <c r="K25" s="8" t="s">
        <v>113</v>
      </c>
      <c r="L25" s="8" t="s">
        <v>116</v>
      </c>
      <c r="M25" s="8" t="s">
        <v>123</v>
      </c>
      <c r="N25" s="8">
        <v>49</v>
      </c>
      <c r="O25" s="8">
        <v>510</v>
      </c>
      <c r="P25" s="8">
        <f t="shared" si="1"/>
        <v>24990</v>
      </c>
      <c r="Q25" s="8" t="s">
        <v>135</v>
      </c>
      <c r="R25" s="8" t="s">
        <v>137</v>
      </c>
      <c r="S25" s="8" t="s">
        <v>140</v>
      </c>
      <c r="T25" s="9" t="s">
        <v>142</v>
      </c>
    </row>
    <row r="26" spans="1:20" s="3" customFormat="1" ht="90" customHeight="1" x14ac:dyDescent="0.25">
      <c r="A26" s="8"/>
      <c r="B26" s="8" t="s">
        <v>27</v>
      </c>
      <c r="C26" s="8" t="s">
        <v>51</v>
      </c>
      <c r="D26" s="8" t="s">
        <v>57</v>
      </c>
      <c r="E26" s="8" t="s">
        <v>69</v>
      </c>
      <c r="F26" s="8" t="s">
        <v>80</v>
      </c>
      <c r="G26" s="8" t="s">
        <v>90</v>
      </c>
      <c r="H26" s="8" t="s">
        <v>98</v>
      </c>
      <c r="I26" s="8" t="s">
        <v>98</v>
      </c>
      <c r="J26" s="8" t="s">
        <v>112</v>
      </c>
      <c r="K26" s="8" t="s">
        <v>113</v>
      </c>
      <c r="L26" s="8" t="s">
        <v>116</v>
      </c>
      <c r="M26" s="8" t="s">
        <v>120</v>
      </c>
      <c r="N26" s="8">
        <v>443</v>
      </c>
      <c r="O26" s="8">
        <v>540</v>
      </c>
      <c r="P26" s="8">
        <f t="shared" si="1"/>
        <v>239220</v>
      </c>
      <c r="Q26" s="8" t="s">
        <v>135</v>
      </c>
      <c r="R26" s="8" t="s">
        <v>137</v>
      </c>
      <c r="S26" s="8" t="s">
        <v>140</v>
      </c>
      <c r="T26" s="9" t="s">
        <v>142</v>
      </c>
    </row>
    <row r="27" spans="1:20" s="3" customFormat="1" ht="90" customHeight="1" x14ac:dyDescent="0.25">
      <c r="A27" s="8"/>
      <c r="B27" s="8" t="s">
        <v>28</v>
      </c>
      <c r="C27" s="8" t="s">
        <v>51</v>
      </c>
      <c r="D27" s="8" t="s">
        <v>57</v>
      </c>
      <c r="E27" s="8" t="s">
        <v>69</v>
      </c>
      <c r="F27" s="8" t="s">
        <v>80</v>
      </c>
      <c r="G27" s="8" t="s">
        <v>90</v>
      </c>
      <c r="H27" s="8" t="s">
        <v>98</v>
      </c>
      <c r="I27" s="8" t="s">
        <v>98</v>
      </c>
      <c r="J27" s="8" t="s">
        <v>112</v>
      </c>
      <c r="K27" s="8" t="s">
        <v>113</v>
      </c>
      <c r="L27" s="8" t="s">
        <v>116</v>
      </c>
      <c r="M27" s="8" t="s">
        <v>121</v>
      </c>
      <c r="N27" s="8">
        <v>459</v>
      </c>
      <c r="O27" s="8">
        <v>540</v>
      </c>
      <c r="P27" s="8">
        <f t="shared" si="1"/>
        <v>247860</v>
      </c>
      <c r="Q27" s="8" t="s">
        <v>135</v>
      </c>
      <c r="R27" s="8" t="s">
        <v>137</v>
      </c>
      <c r="S27" s="8" t="s">
        <v>140</v>
      </c>
      <c r="T27" s="9" t="s">
        <v>142</v>
      </c>
    </row>
    <row r="28" spans="1:20" s="3" customFormat="1" ht="90" customHeight="1" x14ac:dyDescent="0.25">
      <c r="A28" s="8"/>
      <c r="B28" s="8" t="s">
        <v>29</v>
      </c>
      <c r="C28" s="8" t="s">
        <v>51</v>
      </c>
      <c r="D28" s="8" t="s">
        <v>57</v>
      </c>
      <c r="E28" s="8" t="s">
        <v>69</v>
      </c>
      <c r="F28" s="8" t="s">
        <v>80</v>
      </c>
      <c r="G28" s="8" t="s">
        <v>90</v>
      </c>
      <c r="H28" s="8" t="s">
        <v>98</v>
      </c>
      <c r="I28" s="8" t="s">
        <v>98</v>
      </c>
      <c r="J28" s="8" t="s">
        <v>112</v>
      </c>
      <c r="K28" s="8" t="s">
        <v>113</v>
      </c>
      <c r="L28" s="8" t="s">
        <v>116</v>
      </c>
      <c r="M28" s="8" t="s">
        <v>122</v>
      </c>
      <c r="N28" s="8">
        <v>185</v>
      </c>
      <c r="O28" s="8">
        <v>540</v>
      </c>
      <c r="P28" s="8">
        <f t="shared" si="1"/>
        <v>99900</v>
      </c>
      <c r="Q28" s="8" t="s">
        <v>135</v>
      </c>
      <c r="R28" s="8" t="s">
        <v>137</v>
      </c>
      <c r="S28" s="8" t="s">
        <v>140</v>
      </c>
      <c r="T28" s="9" t="s">
        <v>142</v>
      </c>
    </row>
    <row r="29" spans="1:20" s="3" customFormat="1" ht="90" customHeight="1" x14ac:dyDescent="0.25">
      <c r="A29" s="8"/>
      <c r="B29" s="8" t="s">
        <v>30</v>
      </c>
      <c r="C29" s="8" t="s">
        <v>51</v>
      </c>
      <c r="D29" s="8" t="s">
        <v>57</v>
      </c>
      <c r="E29" s="8" t="s">
        <v>69</v>
      </c>
      <c r="F29" s="8" t="s">
        <v>80</v>
      </c>
      <c r="G29" s="8" t="s">
        <v>90</v>
      </c>
      <c r="H29" s="8" t="s">
        <v>98</v>
      </c>
      <c r="I29" s="8" t="s">
        <v>98</v>
      </c>
      <c r="J29" s="8" t="s">
        <v>112</v>
      </c>
      <c r="K29" s="8" t="s">
        <v>113</v>
      </c>
      <c r="L29" s="8" t="s">
        <v>116</v>
      </c>
      <c r="M29" s="8" t="s">
        <v>123</v>
      </c>
      <c r="N29" s="8">
        <v>38</v>
      </c>
      <c r="O29" s="8">
        <v>540</v>
      </c>
      <c r="P29" s="8">
        <f t="shared" si="1"/>
        <v>20520</v>
      </c>
      <c r="Q29" s="8" t="s">
        <v>135</v>
      </c>
      <c r="R29" s="8" t="s">
        <v>137</v>
      </c>
      <c r="S29" s="8" t="s">
        <v>140</v>
      </c>
      <c r="T29" s="9" t="s">
        <v>142</v>
      </c>
    </row>
    <row r="30" spans="1:20" s="3" customFormat="1" ht="90" customHeight="1" x14ac:dyDescent="0.25">
      <c r="A30" s="8"/>
      <c r="B30" s="8" t="s">
        <v>31</v>
      </c>
      <c r="C30" s="8" t="s">
        <v>51</v>
      </c>
      <c r="D30" s="8" t="s">
        <v>58</v>
      </c>
      <c r="E30" s="8" t="s">
        <v>67</v>
      </c>
      <c r="F30" s="8" t="s">
        <v>76</v>
      </c>
      <c r="G30" s="8" t="s">
        <v>84</v>
      </c>
      <c r="H30" s="8" t="s">
        <v>96</v>
      </c>
      <c r="I30" s="8" t="s">
        <v>106</v>
      </c>
      <c r="J30" s="8" t="s">
        <v>110</v>
      </c>
      <c r="K30" s="8" t="s">
        <v>113</v>
      </c>
      <c r="L30" s="8" t="s">
        <v>116</v>
      </c>
      <c r="M30" s="8" t="s">
        <v>120</v>
      </c>
      <c r="N30" s="8">
        <v>183</v>
      </c>
      <c r="O30" s="8">
        <v>558</v>
      </c>
      <c r="P30" s="8">
        <f t="shared" si="1"/>
        <v>102114</v>
      </c>
      <c r="Q30" s="8" t="s">
        <v>135</v>
      </c>
      <c r="R30" s="8" t="s">
        <v>137</v>
      </c>
      <c r="S30" s="8" t="s">
        <v>140</v>
      </c>
      <c r="T30" s="9" t="s">
        <v>142</v>
      </c>
    </row>
    <row r="31" spans="1:20" s="3" customFormat="1" ht="90" customHeight="1" x14ac:dyDescent="0.25">
      <c r="A31" s="8"/>
      <c r="B31" s="8" t="s">
        <v>32</v>
      </c>
      <c r="C31" s="8" t="s">
        <v>51</v>
      </c>
      <c r="D31" s="8" t="s">
        <v>58</v>
      </c>
      <c r="E31" s="8" t="s">
        <v>67</v>
      </c>
      <c r="F31" s="8" t="s">
        <v>76</v>
      </c>
      <c r="G31" s="8" t="s">
        <v>84</v>
      </c>
      <c r="H31" s="8" t="s">
        <v>96</v>
      </c>
      <c r="I31" s="8" t="s">
        <v>106</v>
      </c>
      <c r="J31" s="8" t="s">
        <v>110</v>
      </c>
      <c r="K31" s="8" t="s">
        <v>113</v>
      </c>
      <c r="L31" s="8" t="s">
        <v>116</v>
      </c>
      <c r="M31" s="8" t="s">
        <v>121</v>
      </c>
      <c r="N31" s="8">
        <v>128</v>
      </c>
      <c r="O31" s="8">
        <v>558</v>
      </c>
      <c r="P31" s="8">
        <f t="shared" si="1"/>
        <v>71424</v>
      </c>
      <c r="Q31" s="8" t="s">
        <v>135</v>
      </c>
      <c r="R31" s="8" t="s">
        <v>137</v>
      </c>
      <c r="S31" s="8" t="s">
        <v>140</v>
      </c>
      <c r="T31" s="9" t="s">
        <v>142</v>
      </c>
    </row>
    <row r="32" spans="1:20" s="3" customFormat="1" ht="90" customHeight="1" x14ac:dyDescent="0.25">
      <c r="A32" s="8"/>
      <c r="B32" s="8" t="s">
        <v>33</v>
      </c>
      <c r="C32" s="8" t="s">
        <v>51</v>
      </c>
      <c r="D32" s="8" t="s">
        <v>58</v>
      </c>
      <c r="E32" s="8" t="s">
        <v>67</v>
      </c>
      <c r="F32" s="8" t="s">
        <v>76</v>
      </c>
      <c r="G32" s="8" t="s">
        <v>84</v>
      </c>
      <c r="H32" s="8" t="s">
        <v>96</v>
      </c>
      <c r="I32" s="8" t="s">
        <v>106</v>
      </c>
      <c r="J32" s="8" t="s">
        <v>110</v>
      </c>
      <c r="K32" s="8" t="s">
        <v>113</v>
      </c>
      <c r="L32" s="8" t="s">
        <v>116</v>
      </c>
      <c r="M32" s="8" t="s">
        <v>122</v>
      </c>
      <c r="N32" s="8">
        <v>30</v>
      </c>
      <c r="O32" s="8">
        <v>558</v>
      </c>
      <c r="P32" s="8">
        <f t="shared" si="1"/>
        <v>16740</v>
      </c>
      <c r="Q32" s="8" t="s">
        <v>135</v>
      </c>
      <c r="R32" s="8" t="s">
        <v>137</v>
      </c>
      <c r="S32" s="8" t="s">
        <v>140</v>
      </c>
      <c r="T32" s="9" t="s">
        <v>142</v>
      </c>
    </row>
    <row r="33" spans="1:20" s="3" customFormat="1" ht="90" customHeight="1" x14ac:dyDescent="0.25">
      <c r="A33" s="8"/>
      <c r="B33" s="8" t="s">
        <v>34</v>
      </c>
      <c r="C33" s="8" t="s">
        <v>51</v>
      </c>
      <c r="D33" s="8" t="s">
        <v>58</v>
      </c>
      <c r="E33" s="8" t="s">
        <v>67</v>
      </c>
      <c r="F33" s="8" t="s">
        <v>76</v>
      </c>
      <c r="G33" s="8" t="s">
        <v>84</v>
      </c>
      <c r="H33" s="8" t="s">
        <v>96</v>
      </c>
      <c r="I33" s="8" t="s">
        <v>106</v>
      </c>
      <c r="J33" s="8" t="s">
        <v>110</v>
      </c>
      <c r="K33" s="8" t="s">
        <v>113</v>
      </c>
      <c r="L33" s="8" t="s">
        <v>116</v>
      </c>
      <c r="M33" s="8" t="s">
        <v>123</v>
      </c>
      <c r="N33" s="8">
        <v>6</v>
      </c>
      <c r="O33" s="8">
        <v>558</v>
      </c>
      <c r="P33" s="8">
        <f t="shared" si="1"/>
        <v>3348</v>
      </c>
      <c r="Q33" s="8" t="s">
        <v>135</v>
      </c>
      <c r="R33" s="8" t="s">
        <v>137</v>
      </c>
      <c r="S33" s="8" t="s">
        <v>140</v>
      </c>
      <c r="T33" s="9" t="s">
        <v>142</v>
      </c>
    </row>
    <row r="34" spans="1:20" s="3" customFormat="1" ht="90" customHeight="1" x14ac:dyDescent="0.25">
      <c r="A34" s="8"/>
      <c r="B34" s="8" t="s">
        <v>35</v>
      </c>
      <c r="C34" s="8" t="s">
        <v>51</v>
      </c>
      <c r="D34" s="8" t="s">
        <v>59</v>
      </c>
      <c r="E34" s="8" t="s">
        <v>70</v>
      </c>
      <c r="F34" s="8" t="s">
        <v>81</v>
      </c>
      <c r="G34" s="8" t="s">
        <v>91</v>
      </c>
      <c r="H34" s="8" t="s">
        <v>97</v>
      </c>
      <c r="I34" s="8" t="s">
        <v>107</v>
      </c>
      <c r="J34" s="8" t="s">
        <v>111</v>
      </c>
      <c r="K34" s="8" t="s">
        <v>113</v>
      </c>
      <c r="L34" s="8" t="s">
        <v>117</v>
      </c>
      <c r="M34" s="8" t="s">
        <v>125</v>
      </c>
      <c r="N34" s="8">
        <v>64</v>
      </c>
      <c r="O34" s="8">
        <v>870</v>
      </c>
      <c r="P34" s="8">
        <f t="shared" si="1"/>
        <v>55680</v>
      </c>
      <c r="Q34" s="8" t="s">
        <v>135</v>
      </c>
      <c r="R34" s="8" t="s">
        <v>137</v>
      </c>
      <c r="S34" s="8" t="s">
        <v>140</v>
      </c>
      <c r="T34" s="9" t="s">
        <v>145</v>
      </c>
    </row>
    <row r="35" spans="1:20" s="3" customFormat="1" ht="90" customHeight="1" x14ac:dyDescent="0.25">
      <c r="A35" s="8"/>
      <c r="B35" s="8" t="s">
        <v>36</v>
      </c>
      <c r="C35" s="8" t="s">
        <v>51</v>
      </c>
      <c r="D35" s="8" t="s">
        <v>59</v>
      </c>
      <c r="E35" s="8" t="s">
        <v>70</v>
      </c>
      <c r="F35" s="8" t="s">
        <v>81</v>
      </c>
      <c r="G35" s="8" t="s">
        <v>91</v>
      </c>
      <c r="H35" s="8" t="s">
        <v>97</v>
      </c>
      <c r="I35" s="8" t="s">
        <v>107</v>
      </c>
      <c r="J35" s="8" t="s">
        <v>111</v>
      </c>
      <c r="K35" s="8" t="s">
        <v>113</v>
      </c>
      <c r="L35" s="8" t="s">
        <v>117</v>
      </c>
      <c r="M35" s="8" t="s">
        <v>120</v>
      </c>
      <c r="N35" s="8">
        <v>18</v>
      </c>
      <c r="O35" s="8">
        <v>870</v>
      </c>
      <c r="P35" s="8">
        <f t="shared" si="1"/>
        <v>15660</v>
      </c>
      <c r="Q35" s="8" t="s">
        <v>135</v>
      </c>
      <c r="R35" s="8" t="s">
        <v>137</v>
      </c>
      <c r="S35" s="8" t="s">
        <v>140</v>
      </c>
      <c r="T35" s="9" t="s">
        <v>145</v>
      </c>
    </row>
    <row r="36" spans="1:20" s="3" customFormat="1" ht="90" customHeight="1" x14ac:dyDescent="0.25">
      <c r="A36" s="8"/>
      <c r="B36" s="8" t="s">
        <v>37</v>
      </c>
      <c r="C36" s="8" t="s">
        <v>51</v>
      </c>
      <c r="D36" s="8" t="s">
        <v>59</v>
      </c>
      <c r="E36" s="8" t="s">
        <v>70</v>
      </c>
      <c r="F36" s="8" t="s">
        <v>81</v>
      </c>
      <c r="G36" s="8" t="s">
        <v>91</v>
      </c>
      <c r="H36" s="8" t="s">
        <v>97</v>
      </c>
      <c r="I36" s="8" t="s">
        <v>107</v>
      </c>
      <c r="J36" s="8" t="s">
        <v>111</v>
      </c>
      <c r="K36" s="8" t="s">
        <v>113</v>
      </c>
      <c r="L36" s="8" t="s">
        <v>117</v>
      </c>
      <c r="M36" s="8" t="s">
        <v>121</v>
      </c>
      <c r="N36" s="8">
        <v>5</v>
      </c>
      <c r="O36" s="8">
        <v>870</v>
      </c>
      <c r="P36" s="8">
        <f t="shared" si="1"/>
        <v>4350</v>
      </c>
      <c r="Q36" s="8" t="s">
        <v>135</v>
      </c>
      <c r="R36" s="8" t="s">
        <v>137</v>
      </c>
      <c r="S36" s="8" t="s">
        <v>140</v>
      </c>
      <c r="T36" s="9" t="s">
        <v>145</v>
      </c>
    </row>
    <row r="37" spans="1:20" s="3" customFormat="1" ht="90" customHeight="1" x14ac:dyDescent="0.25">
      <c r="A37" s="8"/>
      <c r="B37" s="8" t="s">
        <v>38</v>
      </c>
      <c r="C37" s="8" t="s">
        <v>51</v>
      </c>
      <c r="D37" s="8" t="s">
        <v>60</v>
      </c>
      <c r="E37" s="8" t="s">
        <v>71</v>
      </c>
      <c r="F37" s="8" t="s">
        <v>74</v>
      </c>
      <c r="G37" s="8" t="s">
        <v>85</v>
      </c>
      <c r="H37" s="8" t="s">
        <v>96</v>
      </c>
      <c r="I37" s="8" t="s">
        <v>108</v>
      </c>
      <c r="J37" s="8" t="s">
        <v>110</v>
      </c>
      <c r="K37" s="8" t="s">
        <v>113</v>
      </c>
      <c r="L37" s="8" t="s">
        <v>116</v>
      </c>
      <c r="M37" s="8" t="s">
        <v>126</v>
      </c>
      <c r="N37" s="8">
        <v>257</v>
      </c>
      <c r="O37" s="8">
        <v>594</v>
      </c>
      <c r="P37" s="8">
        <f t="shared" si="1"/>
        <v>152658</v>
      </c>
      <c r="Q37" s="8" t="s">
        <v>135</v>
      </c>
      <c r="R37" s="8" t="s">
        <v>137</v>
      </c>
      <c r="S37" s="8" t="s">
        <v>140</v>
      </c>
      <c r="T37" s="9" t="s">
        <v>142</v>
      </c>
    </row>
    <row r="38" spans="1:20" s="3" customFormat="1" ht="90" customHeight="1" x14ac:dyDescent="0.25">
      <c r="A38" s="8"/>
      <c r="B38" s="8" t="s">
        <v>39</v>
      </c>
      <c r="C38" s="8" t="s">
        <v>51</v>
      </c>
      <c r="D38" s="8" t="s">
        <v>60</v>
      </c>
      <c r="E38" s="8" t="s">
        <v>71</v>
      </c>
      <c r="F38" s="8" t="s">
        <v>74</v>
      </c>
      <c r="G38" s="8" t="s">
        <v>85</v>
      </c>
      <c r="H38" s="8" t="s">
        <v>96</v>
      </c>
      <c r="I38" s="8" t="s">
        <v>108</v>
      </c>
      <c r="J38" s="8" t="s">
        <v>110</v>
      </c>
      <c r="K38" s="8" t="s">
        <v>113</v>
      </c>
      <c r="L38" s="8" t="s">
        <v>116</v>
      </c>
      <c r="M38" s="8" t="s">
        <v>127</v>
      </c>
      <c r="N38" s="8">
        <v>243</v>
      </c>
      <c r="O38" s="8">
        <v>594</v>
      </c>
      <c r="P38" s="8">
        <f t="shared" si="1"/>
        <v>144342</v>
      </c>
      <c r="Q38" s="8" t="s">
        <v>135</v>
      </c>
      <c r="R38" s="8" t="s">
        <v>137</v>
      </c>
      <c r="S38" s="8" t="s">
        <v>140</v>
      </c>
      <c r="T38" s="9" t="s">
        <v>142</v>
      </c>
    </row>
    <row r="39" spans="1:20" s="3" customFormat="1" ht="90" customHeight="1" x14ac:dyDescent="0.25">
      <c r="A39" s="8"/>
      <c r="B39" s="8" t="s">
        <v>40</v>
      </c>
      <c r="C39" s="8" t="s">
        <v>51</v>
      </c>
      <c r="D39" s="8" t="s">
        <v>60</v>
      </c>
      <c r="E39" s="8" t="s">
        <v>71</v>
      </c>
      <c r="F39" s="8" t="s">
        <v>74</v>
      </c>
      <c r="G39" s="8" t="s">
        <v>85</v>
      </c>
      <c r="H39" s="8" t="s">
        <v>96</v>
      </c>
      <c r="I39" s="8" t="s">
        <v>108</v>
      </c>
      <c r="J39" s="8" t="s">
        <v>110</v>
      </c>
      <c r="K39" s="8" t="s">
        <v>113</v>
      </c>
      <c r="L39" s="8" t="s">
        <v>116</v>
      </c>
      <c r="M39" s="8" t="s">
        <v>128</v>
      </c>
      <c r="N39" s="8">
        <v>17</v>
      </c>
      <c r="O39" s="8">
        <v>594</v>
      </c>
      <c r="P39" s="8">
        <f t="shared" si="1"/>
        <v>10098</v>
      </c>
      <c r="Q39" s="8" t="s">
        <v>135</v>
      </c>
      <c r="R39" s="8" t="s">
        <v>137</v>
      </c>
      <c r="S39" s="8" t="s">
        <v>140</v>
      </c>
      <c r="T39" s="9" t="s">
        <v>142</v>
      </c>
    </row>
    <row r="40" spans="1:20" s="3" customFormat="1" ht="90" customHeight="1" x14ac:dyDescent="0.25">
      <c r="A40" s="8"/>
      <c r="B40" s="8" t="s">
        <v>41</v>
      </c>
      <c r="C40" s="8" t="s">
        <v>51</v>
      </c>
      <c r="D40" s="8" t="s">
        <v>60</v>
      </c>
      <c r="E40" s="8" t="s">
        <v>71</v>
      </c>
      <c r="F40" s="8" t="s">
        <v>74</v>
      </c>
      <c r="G40" s="8" t="s">
        <v>85</v>
      </c>
      <c r="H40" s="8" t="s">
        <v>96</v>
      </c>
      <c r="I40" s="8" t="s">
        <v>108</v>
      </c>
      <c r="J40" s="8" t="s">
        <v>110</v>
      </c>
      <c r="K40" s="8" t="s">
        <v>113</v>
      </c>
      <c r="L40" s="8" t="s">
        <v>116</v>
      </c>
      <c r="M40" s="8" t="s">
        <v>129</v>
      </c>
      <c r="N40" s="8">
        <v>5</v>
      </c>
      <c r="O40" s="8">
        <v>594</v>
      </c>
      <c r="P40" s="8">
        <f t="shared" ref="P40:P49" si="2">$N40*O40</f>
        <v>2970</v>
      </c>
      <c r="Q40" s="8" t="s">
        <v>135</v>
      </c>
      <c r="R40" s="8" t="s">
        <v>137</v>
      </c>
      <c r="S40" s="8" t="s">
        <v>140</v>
      </c>
      <c r="T40" s="9" t="s">
        <v>142</v>
      </c>
    </row>
    <row r="41" spans="1:20" s="3" customFormat="1" ht="90" customHeight="1" x14ac:dyDescent="0.25">
      <c r="A41" s="8"/>
      <c r="B41" s="8" t="s">
        <v>42</v>
      </c>
      <c r="C41" s="8" t="s">
        <v>51</v>
      </c>
      <c r="D41" s="8" t="s">
        <v>60</v>
      </c>
      <c r="E41" s="8" t="s">
        <v>72</v>
      </c>
      <c r="F41" s="8" t="s">
        <v>82</v>
      </c>
      <c r="G41" s="8" t="s">
        <v>92</v>
      </c>
      <c r="H41" s="8" t="s">
        <v>96</v>
      </c>
      <c r="I41" s="8" t="s">
        <v>108</v>
      </c>
      <c r="J41" s="8" t="s">
        <v>110</v>
      </c>
      <c r="K41" s="8" t="s">
        <v>113</v>
      </c>
      <c r="L41" s="8" t="s">
        <v>116</v>
      </c>
      <c r="M41" s="8" t="s">
        <v>126</v>
      </c>
      <c r="N41" s="8">
        <v>183</v>
      </c>
      <c r="O41" s="8">
        <v>594</v>
      </c>
      <c r="P41" s="8">
        <f t="shared" si="2"/>
        <v>108702</v>
      </c>
      <c r="Q41" s="8" t="s">
        <v>135</v>
      </c>
      <c r="R41" s="8" t="s">
        <v>137</v>
      </c>
      <c r="S41" s="8" t="s">
        <v>83</v>
      </c>
      <c r="T41" s="9" t="s">
        <v>146</v>
      </c>
    </row>
    <row r="42" spans="1:20" s="3" customFormat="1" ht="90" customHeight="1" x14ac:dyDescent="0.25">
      <c r="A42" s="8"/>
      <c r="B42" s="8" t="s">
        <v>43</v>
      </c>
      <c r="C42" s="8" t="s">
        <v>51</v>
      </c>
      <c r="D42" s="8" t="s">
        <v>60</v>
      </c>
      <c r="E42" s="8" t="s">
        <v>72</v>
      </c>
      <c r="F42" s="8" t="s">
        <v>82</v>
      </c>
      <c r="G42" s="8" t="s">
        <v>92</v>
      </c>
      <c r="H42" s="8" t="s">
        <v>96</v>
      </c>
      <c r="I42" s="8" t="s">
        <v>108</v>
      </c>
      <c r="J42" s="8" t="s">
        <v>110</v>
      </c>
      <c r="K42" s="8" t="s">
        <v>113</v>
      </c>
      <c r="L42" s="8" t="s">
        <v>116</v>
      </c>
      <c r="M42" s="8" t="s">
        <v>127</v>
      </c>
      <c r="N42" s="8">
        <v>116</v>
      </c>
      <c r="O42" s="8">
        <v>594</v>
      </c>
      <c r="P42" s="8">
        <f t="shared" si="2"/>
        <v>68904</v>
      </c>
      <c r="Q42" s="8" t="s">
        <v>135</v>
      </c>
      <c r="R42" s="8" t="s">
        <v>137</v>
      </c>
      <c r="S42" s="8" t="s">
        <v>83</v>
      </c>
      <c r="T42" s="9" t="s">
        <v>146</v>
      </c>
    </row>
    <row r="43" spans="1:20" s="3" customFormat="1" ht="90" customHeight="1" x14ac:dyDescent="0.25">
      <c r="A43" s="8"/>
      <c r="B43" s="8" t="s">
        <v>44</v>
      </c>
      <c r="C43" s="8" t="s">
        <v>51</v>
      </c>
      <c r="D43" s="8" t="s">
        <v>60</v>
      </c>
      <c r="E43" s="8" t="s">
        <v>72</v>
      </c>
      <c r="F43" s="8" t="s">
        <v>82</v>
      </c>
      <c r="G43" s="8" t="s">
        <v>92</v>
      </c>
      <c r="H43" s="8" t="s">
        <v>96</v>
      </c>
      <c r="I43" s="8" t="s">
        <v>108</v>
      </c>
      <c r="J43" s="8" t="s">
        <v>110</v>
      </c>
      <c r="K43" s="8" t="s">
        <v>113</v>
      </c>
      <c r="L43" s="8" t="s">
        <v>116</v>
      </c>
      <c r="M43" s="8" t="s">
        <v>128</v>
      </c>
      <c r="N43" s="8">
        <v>25</v>
      </c>
      <c r="O43" s="8">
        <v>594</v>
      </c>
      <c r="P43" s="8">
        <f t="shared" si="2"/>
        <v>14850</v>
      </c>
      <c r="Q43" s="8" t="s">
        <v>135</v>
      </c>
      <c r="R43" s="8" t="s">
        <v>137</v>
      </c>
      <c r="S43" s="8" t="s">
        <v>83</v>
      </c>
      <c r="T43" s="9" t="s">
        <v>146</v>
      </c>
    </row>
    <row r="44" spans="1:20" s="3" customFormat="1" ht="90" customHeight="1" x14ac:dyDescent="0.25">
      <c r="A44" s="8"/>
      <c r="B44" s="8" t="s">
        <v>45</v>
      </c>
      <c r="C44" s="8" t="s">
        <v>51</v>
      </c>
      <c r="D44" s="8" t="s">
        <v>60</v>
      </c>
      <c r="E44" s="8" t="s">
        <v>72</v>
      </c>
      <c r="F44" s="8" t="s">
        <v>82</v>
      </c>
      <c r="G44" s="8" t="s">
        <v>92</v>
      </c>
      <c r="H44" s="8" t="s">
        <v>96</v>
      </c>
      <c r="I44" s="8" t="s">
        <v>108</v>
      </c>
      <c r="J44" s="8" t="s">
        <v>110</v>
      </c>
      <c r="K44" s="8" t="s">
        <v>113</v>
      </c>
      <c r="L44" s="8" t="s">
        <v>116</v>
      </c>
      <c r="M44" s="8" t="s">
        <v>129</v>
      </c>
      <c r="N44" s="8">
        <v>10</v>
      </c>
      <c r="O44" s="8">
        <v>594</v>
      </c>
      <c r="P44" s="8">
        <f t="shared" si="2"/>
        <v>5940</v>
      </c>
      <c r="Q44" s="8" t="s">
        <v>135</v>
      </c>
      <c r="R44" s="8" t="s">
        <v>137</v>
      </c>
      <c r="S44" s="8" t="s">
        <v>83</v>
      </c>
      <c r="T44" s="9" t="s">
        <v>146</v>
      </c>
    </row>
    <row r="45" spans="1:20" s="3" customFormat="1" ht="90" customHeight="1" x14ac:dyDescent="0.25">
      <c r="A45" s="8"/>
      <c r="B45" s="8" t="s">
        <v>46</v>
      </c>
      <c r="C45" s="8" t="s">
        <v>51</v>
      </c>
      <c r="D45" s="8" t="s">
        <v>61</v>
      </c>
      <c r="E45" s="8" t="s">
        <v>73</v>
      </c>
      <c r="F45" s="8" t="s">
        <v>75</v>
      </c>
      <c r="G45" s="8" t="s">
        <v>87</v>
      </c>
      <c r="H45" s="8" t="s">
        <v>99</v>
      </c>
      <c r="I45" s="8" t="s">
        <v>109</v>
      </c>
      <c r="J45" s="8" t="s">
        <v>111</v>
      </c>
      <c r="K45" s="8" t="s">
        <v>113</v>
      </c>
      <c r="L45" s="8" t="s">
        <v>118</v>
      </c>
      <c r="M45" s="8" t="s">
        <v>130</v>
      </c>
      <c r="N45" s="8">
        <v>29</v>
      </c>
      <c r="O45" s="8">
        <v>1188</v>
      </c>
      <c r="P45" s="8">
        <f t="shared" si="2"/>
        <v>34452</v>
      </c>
      <c r="Q45" s="8" t="s">
        <v>136</v>
      </c>
      <c r="R45" s="8" t="s">
        <v>138</v>
      </c>
      <c r="S45" s="8" t="s">
        <v>141</v>
      </c>
      <c r="T45" s="9" t="s">
        <v>147</v>
      </c>
    </row>
    <row r="46" spans="1:20" s="3" customFormat="1" ht="90" customHeight="1" x14ac:dyDescent="0.25">
      <c r="A46" s="8"/>
      <c r="B46" s="8" t="s">
        <v>47</v>
      </c>
      <c r="C46" s="8" t="s">
        <v>51</v>
      </c>
      <c r="D46" s="8" t="s">
        <v>61</v>
      </c>
      <c r="E46" s="8" t="s">
        <v>73</v>
      </c>
      <c r="F46" s="8" t="s">
        <v>75</v>
      </c>
      <c r="G46" s="8" t="s">
        <v>87</v>
      </c>
      <c r="H46" s="8" t="s">
        <v>99</v>
      </c>
      <c r="I46" s="8" t="s">
        <v>109</v>
      </c>
      <c r="J46" s="8" t="s">
        <v>111</v>
      </c>
      <c r="K46" s="8" t="s">
        <v>113</v>
      </c>
      <c r="L46" s="8" t="s">
        <v>118</v>
      </c>
      <c r="M46" s="8" t="s">
        <v>131</v>
      </c>
      <c r="N46" s="8">
        <v>35</v>
      </c>
      <c r="O46" s="8">
        <v>1188</v>
      </c>
      <c r="P46" s="8">
        <f t="shared" si="2"/>
        <v>41580</v>
      </c>
      <c r="Q46" s="8" t="s">
        <v>136</v>
      </c>
      <c r="R46" s="8" t="s">
        <v>138</v>
      </c>
      <c r="S46" s="8" t="s">
        <v>141</v>
      </c>
      <c r="T46" s="9" t="s">
        <v>147</v>
      </c>
    </row>
    <row r="47" spans="1:20" s="3" customFormat="1" ht="90" customHeight="1" x14ac:dyDescent="0.25">
      <c r="A47" s="8"/>
      <c r="B47" s="8" t="s">
        <v>48</v>
      </c>
      <c r="C47" s="8" t="s">
        <v>51</v>
      </c>
      <c r="D47" s="8" t="s">
        <v>61</v>
      </c>
      <c r="E47" s="8" t="s">
        <v>73</v>
      </c>
      <c r="F47" s="8" t="s">
        <v>75</v>
      </c>
      <c r="G47" s="8" t="s">
        <v>87</v>
      </c>
      <c r="H47" s="8" t="s">
        <v>99</v>
      </c>
      <c r="I47" s="8" t="s">
        <v>109</v>
      </c>
      <c r="J47" s="8" t="s">
        <v>111</v>
      </c>
      <c r="K47" s="8" t="s">
        <v>113</v>
      </c>
      <c r="L47" s="8" t="s">
        <v>118</v>
      </c>
      <c r="M47" s="8" t="s">
        <v>132</v>
      </c>
      <c r="N47" s="8">
        <v>31</v>
      </c>
      <c r="O47" s="8">
        <v>1188</v>
      </c>
      <c r="P47" s="8">
        <f t="shared" si="2"/>
        <v>36828</v>
      </c>
      <c r="Q47" s="8" t="s">
        <v>136</v>
      </c>
      <c r="R47" s="8" t="s">
        <v>138</v>
      </c>
      <c r="S47" s="8" t="s">
        <v>141</v>
      </c>
      <c r="T47" s="9" t="s">
        <v>147</v>
      </c>
    </row>
    <row r="48" spans="1:20" s="3" customFormat="1" ht="90" customHeight="1" x14ac:dyDescent="0.25">
      <c r="A48" s="8"/>
      <c r="B48" s="8" t="s">
        <v>49</v>
      </c>
      <c r="C48" s="8" t="s">
        <v>51</v>
      </c>
      <c r="D48" s="8" t="s">
        <v>61</v>
      </c>
      <c r="E48" s="8" t="s">
        <v>73</v>
      </c>
      <c r="F48" s="8" t="s">
        <v>75</v>
      </c>
      <c r="G48" s="8" t="s">
        <v>87</v>
      </c>
      <c r="H48" s="8" t="s">
        <v>99</v>
      </c>
      <c r="I48" s="8" t="s">
        <v>109</v>
      </c>
      <c r="J48" s="8" t="s">
        <v>111</v>
      </c>
      <c r="K48" s="8" t="s">
        <v>113</v>
      </c>
      <c r="L48" s="8" t="s">
        <v>118</v>
      </c>
      <c r="M48" s="8" t="s">
        <v>133</v>
      </c>
      <c r="N48" s="8">
        <v>15</v>
      </c>
      <c r="O48" s="8">
        <v>1188</v>
      </c>
      <c r="P48" s="8">
        <f t="shared" si="2"/>
        <v>17820</v>
      </c>
      <c r="Q48" s="8" t="s">
        <v>136</v>
      </c>
      <c r="R48" s="8" t="s">
        <v>138</v>
      </c>
      <c r="S48" s="8" t="s">
        <v>141</v>
      </c>
      <c r="T48" s="9" t="s">
        <v>147</v>
      </c>
    </row>
    <row r="49" spans="1:20" s="3" customFormat="1" ht="90" customHeight="1" x14ac:dyDescent="0.25">
      <c r="A49" s="8"/>
      <c r="B49" s="8" t="s">
        <v>50</v>
      </c>
      <c r="C49" s="8" t="s">
        <v>51</v>
      </c>
      <c r="D49" s="8" t="s">
        <v>61</v>
      </c>
      <c r="E49" s="8" t="s">
        <v>73</v>
      </c>
      <c r="F49" s="8" t="s">
        <v>75</v>
      </c>
      <c r="G49" s="8" t="s">
        <v>87</v>
      </c>
      <c r="H49" s="8" t="s">
        <v>99</v>
      </c>
      <c r="I49" s="8" t="s">
        <v>109</v>
      </c>
      <c r="J49" s="8" t="s">
        <v>111</v>
      </c>
      <c r="K49" s="8" t="s">
        <v>113</v>
      </c>
      <c r="L49" s="8" t="s">
        <v>118</v>
      </c>
      <c r="M49" s="8" t="s">
        <v>134</v>
      </c>
      <c r="N49" s="8">
        <v>6</v>
      </c>
      <c r="O49" s="8">
        <v>1188</v>
      </c>
      <c r="P49" s="8">
        <f t="shared" si="2"/>
        <v>7128</v>
      </c>
      <c r="Q49" s="8" t="s">
        <v>136</v>
      </c>
      <c r="R49" s="8" t="s">
        <v>138</v>
      </c>
      <c r="S49" s="8" t="s">
        <v>141</v>
      </c>
      <c r="T49" s="9" t="s">
        <v>147</v>
      </c>
    </row>
    <row r="50" spans="1:2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>
        <f>SUM(N3:N49)</f>
        <v>5564</v>
      </c>
      <c r="O50" s="6"/>
      <c r="P50" s="6">
        <f>SUM(P3:P49)</f>
        <v>3220356</v>
      </c>
      <c r="Q50" s="6"/>
      <c r="R50" s="6"/>
      <c r="S50" s="6"/>
    </row>
  </sheetData>
  <autoFilter ref="A2:T50"/>
  <phoneticPr fontId="0" type="noConversion"/>
  <pageMargins left="0.25" right="0.25" top="0.75" bottom="0.75" header="0.3" footer="0.3"/>
  <pageSetup paperSize="8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TAKE ALL OFFER</vt:lpstr>
      <vt:lpstr>'TAKE ALL OFFER'!Print_Titles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2024-01-12T07:29:06Z</cp:lastPrinted>
  <dcterms:created xsi:type="dcterms:W3CDTF">2016-01-26T17:18:08Z</dcterms:created>
  <dcterms:modified xsi:type="dcterms:W3CDTF">2024-02-16T09:48:52Z</dcterms:modified>
</cp:coreProperties>
</file>